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21" i="1"/>
  <c r="E21"/>
  <c r="E10"/>
  <c r="E20"/>
  <c r="J10"/>
  <c r="J9"/>
  <c r="H7"/>
  <c r="J20" l="1"/>
</calcChain>
</file>

<file path=xl/sharedStrings.xml><?xml version="1.0" encoding="utf-8"?>
<sst xmlns="http://schemas.openxmlformats.org/spreadsheetml/2006/main" count="32" uniqueCount="24">
  <si>
    <t>Поступило средств по платным услугам за вторую половину 2016-2017 учебного года</t>
  </si>
  <si>
    <t>остаток на 1.01.2017г.</t>
  </si>
  <si>
    <t>итого:</t>
  </si>
  <si>
    <t>потрачено на :</t>
  </si>
  <si>
    <t>Заработную плату</t>
  </si>
  <si>
    <t>Командировочные расходы</t>
  </si>
  <si>
    <t>Курсы повышения квалификации</t>
  </si>
  <si>
    <t>Аттестаты</t>
  </si>
  <si>
    <t>Програмное обеспечение</t>
  </si>
  <si>
    <t>Медали</t>
  </si>
  <si>
    <t>Канцелярские товары</t>
  </si>
  <si>
    <t>Моющие и хоз.товары</t>
  </si>
  <si>
    <t>итого</t>
  </si>
  <si>
    <t>руб.</t>
  </si>
  <si>
    <t>Поступило средств по платным услугам за первую половину 2016-2017 учебного года</t>
  </si>
  <si>
    <t>Коммунальные услуги(водоснабжение)и обслуживание теплосчётчиков</t>
  </si>
  <si>
    <t>Паспорт(доступная среда)</t>
  </si>
  <si>
    <t>остаток на 31.12.2016 г.</t>
  </si>
  <si>
    <t>Оборудование для пищеблока(водонагреватель)</t>
  </si>
  <si>
    <t>Зап.части для орг.техники(тонер,катриджи)</t>
  </si>
  <si>
    <t>Электронно-вычислительная техника(многофункциональное устройство-сканер,принтер и копир)</t>
  </si>
  <si>
    <t>Остаток на 1.07.2017 г.</t>
  </si>
  <si>
    <t>Зам.директора по ФЭР</t>
  </si>
  <si>
    <t>Н.В.Лешкевич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</si>
</sst>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4" fontId="1" fillId="0" borderId="0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1" xfId="0" applyBorder="1"/>
    <xf numFmtId="0" fontId="0" fillId="0" borderId="0" xfId="0" applyBorder="1"/>
    <xf numFmtId="0" fontId="1" fillId="0" borderId="3" xfId="0" applyFont="1" applyBorder="1"/>
    <xf numFmtId="0" fontId="1" fillId="0" borderId="4" xfId="0" applyFont="1" applyBorder="1"/>
    <xf numFmtId="4" fontId="1" fillId="0" borderId="4" xfId="0" applyNumberFormat="1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/>
    <xf numFmtId="0" fontId="2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tabSelected="1" topLeftCell="A3" workbookViewId="0">
      <selection activeCell="G4" sqref="G4"/>
    </sheetView>
  </sheetViews>
  <sheetFormatPr defaultRowHeight="14.4"/>
  <cols>
    <col min="2" max="2" width="12.44140625" customWidth="1"/>
    <col min="3" max="3" width="14.21875" customWidth="1"/>
    <col min="4" max="4" width="18.88671875" customWidth="1"/>
    <col min="5" max="5" width="13.88671875" customWidth="1"/>
    <col min="7" max="7" width="12.44140625" customWidth="1"/>
    <col min="8" max="8" width="14.21875" customWidth="1"/>
    <col min="9" max="9" width="30" customWidth="1"/>
    <col min="10" max="10" width="13.88671875" customWidth="1"/>
    <col min="11" max="11" width="0.33203125" customWidth="1"/>
  </cols>
  <sheetData>
    <row r="2" spans="1:15" ht="15" thickBot="1"/>
    <row r="3" spans="1:15" ht="46.2" customHeight="1" thickBot="1">
      <c r="A3" s="2"/>
      <c r="B3" s="15" t="s">
        <v>14</v>
      </c>
      <c r="C3" s="16"/>
      <c r="D3" s="16"/>
      <c r="E3" s="16"/>
      <c r="F3" s="17"/>
      <c r="G3" s="16" t="s">
        <v>0</v>
      </c>
      <c r="H3" s="16"/>
      <c r="I3" s="16"/>
      <c r="J3" s="16"/>
      <c r="K3" s="17"/>
      <c r="L3" s="2"/>
      <c r="M3" s="2"/>
      <c r="N3" s="2"/>
      <c r="O3" s="2"/>
    </row>
    <row r="4" spans="1:15" ht="18">
      <c r="B4" s="18">
        <v>400292</v>
      </c>
      <c r="C4" s="4" t="s">
        <v>13</v>
      </c>
      <c r="D4" s="4"/>
      <c r="E4" s="4"/>
      <c r="F4" s="5"/>
      <c r="G4" s="19">
        <v>595174.31999999995</v>
      </c>
      <c r="H4" s="4" t="s">
        <v>13</v>
      </c>
      <c r="I4" s="4"/>
      <c r="J4" s="4"/>
      <c r="K4" s="5"/>
      <c r="L4" s="1"/>
      <c r="M4" s="1"/>
    </row>
    <row r="5" spans="1:15" ht="18">
      <c r="B5" s="3"/>
      <c r="C5" s="4"/>
      <c r="D5" s="4"/>
      <c r="E5" s="4"/>
      <c r="F5" s="5"/>
      <c r="G5" s="4" t="s">
        <v>1</v>
      </c>
      <c r="H5" s="4"/>
      <c r="I5" s="4"/>
      <c r="J5" s="4"/>
      <c r="K5" s="5"/>
      <c r="L5" s="1"/>
      <c r="M5" s="1"/>
    </row>
    <row r="6" spans="1:15" ht="18">
      <c r="B6" s="3"/>
      <c r="C6" s="4"/>
      <c r="D6" s="4"/>
      <c r="E6" s="4"/>
      <c r="F6" s="5"/>
      <c r="G6" s="4">
        <v>62645.99</v>
      </c>
      <c r="H6" s="4" t="s">
        <v>13</v>
      </c>
      <c r="I6" s="4"/>
      <c r="J6" s="4"/>
      <c r="K6" s="5"/>
      <c r="L6" s="1"/>
      <c r="M6" s="1"/>
    </row>
    <row r="7" spans="1:15" ht="18">
      <c r="B7" s="3"/>
      <c r="C7" s="6"/>
      <c r="D7" s="4"/>
      <c r="E7" s="4"/>
      <c r="F7" s="5"/>
      <c r="G7" s="4" t="s">
        <v>2</v>
      </c>
      <c r="H7" s="6">
        <f>G4+G6</f>
        <v>657820.30999999994</v>
      </c>
      <c r="I7" s="4"/>
      <c r="J7" s="4"/>
      <c r="K7" s="5"/>
      <c r="L7" s="1"/>
      <c r="M7" s="1"/>
    </row>
    <row r="8" spans="1:15" ht="18">
      <c r="B8" s="3" t="s">
        <v>3</v>
      </c>
      <c r="C8" s="4"/>
      <c r="D8" s="4"/>
      <c r="E8" s="4"/>
      <c r="F8" s="5"/>
      <c r="G8" s="4" t="s">
        <v>3</v>
      </c>
      <c r="H8" s="4"/>
      <c r="I8" s="4"/>
      <c r="J8" s="4"/>
      <c r="K8" s="5"/>
      <c r="L8" s="1"/>
      <c r="M8" s="1"/>
    </row>
    <row r="9" spans="1:15" ht="18">
      <c r="B9" s="3" t="s">
        <v>4</v>
      </c>
      <c r="C9" s="4"/>
      <c r="D9" s="4"/>
      <c r="E9" s="4">
        <v>238265.27</v>
      </c>
      <c r="F9" s="5"/>
      <c r="G9" s="4" t="s">
        <v>4</v>
      </c>
      <c r="H9" s="4"/>
      <c r="I9" s="4"/>
      <c r="J9" s="4">
        <f>81105+31491.43+304385.92</f>
        <v>416982.35</v>
      </c>
      <c r="K9" s="5"/>
      <c r="L9" s="1"/>
      <c r="M9" s="1"/>
    </row>
    <row r="10" spans="1:15" ht="48" customHeight="1">
      <c r="B10" s="7" t="s">
        <v>15</v>
      </c>
      <c r="C10" s="8"/>
      <c r="D10" s="8"/>
      <c r="E10" s="4">
        <f>13476.74+4604</f>
        <v>18080.739999999998</v>
      </c>
      <c r="F10" s="5"/>
      <c r="G10" s="4" t="s">
        <v>5</v>
      </c>
      <c r="H10" s="4"/>
      <c r="I10" s="4"/>
      <c r="J10" s="4">
        <f>41104.68-2580.6-0.05</f>
        <v>38524.03</v>
      </c>
      <c r="K10" s="5"/>
      <c r="L10" s="1"/>
      <c r="M10" s="1"/>
    </row>
    <row r="11" spans="1:15" ht="18">
      <c r="B11" s="3" t="s">
        <v>8</v>
      </c>
      <c r="C11" s="4"/>
      <c r="D11" s="4"/>
      <c r="E11" s="4">
        <v>6300</v>
      </c>
      <c r="F11" s="5"/>
      <c r="G11" s="4" t="s">
        <v>6</v>
      </c>
      <c r="H11" s="4"/>
      <c r="I11" s="4"/>
      <c r="J11" s="4">
        <v>13500</v>
      </c>
      <c r="K11" s="5"/>
      <c r="L11" s="1"/>
      <c r="M11" s="1"/>
    </row>
    <row r="12" spans="1:15" ht="18">
      <c r="B12" s="3" t="s">
        <v>16</v>
      </c>
      <c r="C12" s="4"/>
      <c r="D12" s="4"/>
      <c r="E12" s="4">
        <v>15000</v>
      </c>
      <c r="F12" s="5"/>
      <c r="G12" s="4" t="s">
        <v>8</v>
      </c>
      <c r="H12" s="4"/>
      <c r="I12" s="4"/>
      <c r="J12" s="4">
        <v>7300</v>
      </c>
      <c r="K12" s="5"/>
      <c r="L12" s="1"/>
      <c r="M12" s="1"/>
    </row>
    <row r="13" spans="1:15" ht="18">
      <c r="B13" s="3" t="s">
        <v>10</v>
      </c>
      <c r="C13" s="4"/>
      <c r="D13" s="4"/>
      <c r="E13" s="4">
        <v>30000</v>
      </c>
      <c r="F13" s="5"/>
      <c r="G13" s="4" t="s">
        <v>7</v>
      </c>
      <c r="H13" s="4"/>
      <c r="I13" s="4"/>
      <c r="J13" s="4">
        <v>1200</v>
      </c>
      <c r="K13" s="5"/>
      <c r="L13" s="1"/>
      <c r="M13" s="1"/>
    </row>
    <row r="14" spans="1:15" ht="18">
      <c r="B14" s="3" t="s">
        <v>11</v>
      </c>
      <c r="C14" s="4"/>
      <c r="D14" s="4"/>
      <c r="E14" s="4">
        <v>30000</v>
      </c>
      <c r="F14" s="5"/>
      <c r="G14" s="4" t="s">
        <v>9</v>
      </c>
      <c r="H14" s="4"/>
      <c r="I14" s="4"/>
      <c r="J14" s="4">
        <v>1200</v>
      </c>
      <c r="K14" s="5"/>
      <c r="L14" s="1"/>
      <c r="M14" s="1"/>
    </row>
    <row r="15" spans="1:15" ht="55.8" customHeight="1">
      <c r="B15" s="9"/>
      <c r="C15" s="10"/>
      <c r="D15" s="10"/>
      <c r="E15" s="10"/>
      <c r="F15" s="5"/>
      <c r="G15" s="8" t="s">
        <v>20</v>
      </c>
      <c r="H15" s="8"/>
      <c r="I15" s="8"/>
      <c r="J15" s="4">
        <v>15666.95</v>
      </c>
      <c r="K15" s="5"/>
      <c r="L15" s="1"/>
      <c r="M15" s="1"/>
    </row>
    <row r="16" spans="1:15" ht="18">
      <c r="B16" s="3"/>
      <c r="C16" s="4"/>
      <c r="D16" s="4"/>
      <c r="E16" s="4"/>
      <c r="F16" s="5"/>
      <c r="G16" s="4" t="s">
        <v>18</v>
      </c>
      <c r="H16" s="4"/>
      <c r="I16" s="4"/>
      <c r="J16" s="4">
        <v>28455.98</v>
      </c>
      <c r="K16" s="5"/>
      <c r="L16" s="1"/>
      <c r="M16" s="1"/>
    </row>
    <row r="17" spans="2:13" ht="18">
      <c r="B17" s="3"/>
      <c r="C17" s="4"/>
      <c r="D17" s="4"/>
      <c r="E17" s="4"/>
      <c r="F17" s="5"/>
      <c r="G17" s="4" t="s">
        <v>19</v>
      </c>
      <c r="H17" s="4"/>
      <c r="I17" s="4"/>
      <c r="J17" s="4">
        <v>68000</v>
      </c>
      <c r="K17" s="5"/>
      <c r="L17" s="1"/>
      <c r="M17" s="1"/>
    </row>
    <row r="18" spans="2:13" ht="18">
      <c r="B18" s="3"/>
      <c r="C18" s="4"/>
      <c r="D18" s="4"/>
      <c r="E18" s="4"/>
      <c r="F18" s="5"/>
      <c r="G18" s="4" t="s">
        <v>10</v>
      </c>
      <c r="H18" s="4"/>
      <c r="I18" s="4"/>
      <c r="J18" s="4">
        <v>33062</v>
      </c>
      <c r="K18" s="5"/>
      <c r="L18" s="1"/>
      <c r="M18" s="1"/>
    </row>
    <row r="19" spans="2:13" ht="18">
      <c r="B19" s="3"/>
      <c r="C19" s="4"/>
      <c r="D19" s="4"/>
      <c r="E19" s="4"/>
      <c r="F19" s="5"/>
      <c r="G19" s="4" t="s">
        <v>11</v>
      </c>
      <c r="H19" s="4"/>
      <c r="I19" s="4"/>
      <c r="J19" s="4">
        <v>33929</v>
      </c>
      <c r="K19" s="5"/>
      <c r="L19" s="1"/>
      <c r="M19" s="1"/>
    </row>
    <row r="20" spans="2:13" ht="18">
      <c r="B20" s="3"/>
      <c r="C20" s="4"/>
      <c r="D20" s="4" t="s">
        <v>12</v>
      </c>
      <c r="E20" s="4">
        <f>SUM(E9:E19)</f>
        <v>337646.01</v>
      </c>
      <c r="F20" s="5"/>
      <c r="G20" s="4"/>
      <c r="H20" s="4"/>
      <c r="I20" s="4" t="s">
        <v>12</v>
      </c>
      <c r="J20" s="4">
        <f>SUM(J9:J19)</f>
        <v>657820.31000000006</v>
      </c>
      <c r="K20" s="5"/>
      <c r="L20" s="1"/>
      <c r="M20" s="1"/>
    </row>
    <row r="21" spans="2:13" ht="18.600000000000001" thickBot="1">
      <c r="B21" s="11" t="s">
        <v>17</v>
      </c>
      <c r="C21" s="12"/>
      <c r="D21" s="12"/>
      <c r="E21" s="13">
        <f>B4-E20</f>
        <v>62645.989999999991</v>
      </c>
      <c r="F21" s="14"/>
      <c r="G21" s="12" t="s">
        <v>21</v>
      </c>
      <c r="H21" s="12"/>
      <c r="I21" s="12"/>
      <c r="J21" s="13">
        <f>H7-J20</f>
        <v>0</v>
      </c>
      <c r="K21" s="14"/>
      <c r="L21" s="1"/>
      <c r="M21" s="1"/>
    </row>
    <row r="22" spans="2:13" ht="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4" spans="2:13">
      <c r="C24" t="s">
        <v>22</v>
      </c>
      <c r="G24" t="s">
        <v>23</v>
      </c>
    </row>
  </sheetData>
  <mergeCells count="4">
    <mergeCell ref="G3:K3"/>
    <mergeCell ref="B3:F3"/>
    <mergeCell ref="B10:D10"/>
    <mergeCell ref="G15:I15"/>
  </mergeCells>
  <pageMargins left="0" right="0" top="0.35433070866141736" bottom="0" header="0.31496062992125984" footer="0.31496062992125984"/>
  <pageSetup paperSize="9" scale="9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2017-08-02T14:18:36Z</cp:lastPrinted>
  <dcterms:created xsi:type="dcterms:W3CDTF">2017-08-01T14:43:12Z</dcterms:created>
  <dcterms:modified xsi:type="dcterms:W3CDTF">2017-08-02T14:22:20Z</dcterms:modified>
</cp:coreProperties>
</file>