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5"/>
  </bookViews>
  <sheets>
    <sheet name="12 лет" sheetId="1" r:id="rId1"/>
    <sheet name="13 лет" sheetId="2" r:id="rId2"/>
    <sheet name="14 лет" sheetId="3" r:id="rId3"/>
    <sheet name="15 лет" sheetId="4" r:id="rId4"/>
    <sheet name="16 лет" sheetId="5" r:id="rId5"/>
    <sheet name="17 лет" sheetId="6" r:id="rId6"/>
  </sheets>
  <calcPr calcId="125725"/>
</workbook>
</file>

<file path=xl/calcChain.xml><?xml version="1.0" encoding="utf-8"?>
<calcChain xmlns="http://schemas.openxmlformats.org/spreadsheetml/2006/main">
  <c r="S12" i="6"/>
  <c r="S11"/>
  <c r="S10"/>
  <c r="S9"/>
  <c r="S8"/>
  <c r="S7"/>
  <c r="S6"/>
  <c r="S5"/>
  <c r="S4"/>
  <c r="S16" i="5"/>
  <c r="S15"/>
  <c r="S14"/>
  <c r="S13"/>
  <c r="S12"/>
  <c r="S11"/>
  <c r="S10"/>
  <c r="S9"/>
  <c r="S8"/>
  <c r="S7"/>
  <c r="S15" i="4"/>
  <c r="S14"/>
  <c r="S13"/>
  <c r="S12"/>
  <c r="S11"/>
  <c r="S10"/>
  <c r="S9"/>
  <c r="S8"/>
  <c r="S7"/>
  <c r="S6"/>
  <c r="S5"/>
  <c r="S4"/>
  <c r="S18" i="3"/>
  <c r="S17"/>
  <c r="S16"/>
  <c r="S15"/>
  <c r="S14"/>
  <c r="S13"/>
  <c r="S12"/>
  <c r="S11"/>
  <c r="S10"/>
  <c r="S9"/>
  <c r="S8"/>
  <c r="S7"/>
  <c r="S16" i="2"/>
  <c r="S15"/>
  <c r="S14"/>
  <c r="S13"/>
  <c r="S12"/>
  <c r="S11"/>
  <c r="S10"/>
  <c r="S9"/>
  <c r="S8"/>
  <c r="S7"/>
  <c r="S6"/>
  <c r="S5"/>
  <c r="S4"/>
  <c r="S17" i="1"/>
  <c r="S16"/>
  <c r="S15"/>
  <c r="S14"/>
  <c r="S13"/>
  <c r="S12"/>
  <c r="S11"/>
  <c r="S10"/>
  <c r="S9"/>
  <c r="S8"/>
  <c r="S7"/>
  <c r="S23" i="5"/>
  <c r="S23" i="3"/>
  <c r="S23" i="1"/>
</calcChain>
</file>

<file path=xl/sharedStrings.xml><?xml version="1.0" encoding="utf-8"?>
<sst xmlns="http://schemas.openxmlformats.org/spreadsheetml/2006/main" count="446" uniqueCount="251">
  <si>
    <t xml:space="preserve">ПРОТАКОЛ  I ЭТАПА СПОРТИВНЫХ ИГР ШКОЛЬНИКОВ «Президентские состязания» </t>
  </si>
  <si>
    <t>№ п/п</t>
  </si>
  <si>
    <t>Ф.И.О.</t>
  </si>
  <si>
    <t xml:space="preserve">год  рождения </t>
  </si>
  <si>
    <t>полных лет</t>
  </si>
  <si>
    <t xml:space="preserve">Бег 1000 м,                                          </t>
  </si>
  <si>
    <t xml:space="preserve">Челночный бег                     3х10 м. </t>
  </si>
  <si>
    <t xml:space="preserve">Бег 30 м.   </t>
  </si>
  <si>
    <t>Сгибание и разгибание рук в упоре лежа</t>
  </si>
  <si>
    <t xml:space="preserve">Прыжок в длину, см                        </t>
  </si>
  <si>
    <t xml:space="preserve">Подъем туловища за 30 сек.                   </t>
  </si>
  <si>
    <t xml:space="preserve">Наклон вперед, см                          </t>
  </si>
  <si>
    <t>Сумма очков</t>
  </si>
  <si>
    <t>Место</t>
  </si>
  <si>
    <t>результат</t>
  </si>
  <si>
    <t>очки</t>
  </si>
  <si>
    <t>СУММА</t>
  </si>
  <si>
    <t>Главный судья соревнований_______________</t>
  </si>
  <si>
    <t>Секретарь_______________________________</t>
  </si>
  <si>
    <t>По программе легкая атлетика спортивное многоборье (тесты) ________________ 2018г</t>
  </si>
  <si>
    <t>Пушкарь Софья</t>
  </si>
  <si>
    <t>24.12.06</t>
  </si>
  <si>
    <t>Генш Виктория</t>
  </si>
  <si>
    <t>29.11.06</t>
  </si>
  <si>
    <t>Колодкина Софья</t>
  </si>
  <si>
    <t>27.11.06</t>
  </si>
  <si>
    <t>Пьянкова Ева</t>
  </si>
  <si>
    <t>28.11.06</t>
  </si>
  <si>
    <t>Шахкян Анаид</t>
  </si>
  <si>
    <t>25.10.06</t>
  </si>
  <si>
    <t>Максимюк Мария</t>
  </si>
  <si>
    <t>10.10.06</t>
  </si>
  <si>
    <t>Субботина Елизовета</t>
  </si>
  <si>
    <t>12.08.06</t>
  </si>
  <si>
    <t>Мугтасимова Арина</t>
  </si>
  <si>
    <t>28.08.06</t>
  </si>
  <si>
    <t>Хлопова Кристина</t>
  </si>
  <si>
    <t>03.05.06</t>
  </si>
  <si>
    <t>Карташова Кристина</t>
  </si>
  <si>
    <t>12.03.06</t>
  </si>
  <si>
    <t>Оганнисян Рита</t>
  </si>
  <si>
    <t>20.04.06</t>
  </si>
  <si>
    <t>Панишева Екатерина</t>
  </si>
  <si>
    <t>25.11.05</t>
  </si>
  <si>
    <t>Самойлова Мария</t>
  </si>
  <si>
    <t>25.12.05</t>
  </si>
  <si>
    <t>Соловьева Эльвира</t>
  </si>
  <si>
    <t>11.11.05</t>
  </si>
  <si>
    <t>Подлубная София</t>
  </si>
  <si>
    <t>19.09.05</t>
  </si>
  <si>
    <t>Баева София</t>
  </si>
  <si>
    <t>01.10.05</t>
  </si>
  <si>
    <t>Захарова Екатерина</t>
  </si>
  <si>
    <t>23.08.05</t>
  </si>
  <si>
    <t>Регинская  Лилия</t>
  </si>
  <si>
    <t>12.08.05</t>
  </si>
  <si>
    <t>Петряева Екатерина</t>
  </si>
  <si>
    <t>30.07.05</t>
  </si>
  <si>
    <t>Кошман Майя</t>
  </si>
  <si>
    <t>20.07.05</t>
  </si>
  <si>
    <t>Скрыпник Снежана</t>
  </si>
  <si>
    <t>07.06.05</t>
  </si>
  <si>
    <t>Дашкина Ассоль</t>
  </si>
  <si>
    <t>26.02.05</t>
  </si>
  <si>
    <t xml:space="preserve">Чистохина Дарья </t>
  </si>
  <si>
    <t>28.02.05</t>
  </si>
  <si>
    <t>Мурашкина Алена</t>
  </si>
  <si>
    <t>04.03.05</t>
  </si>
  <si>
    <t>Агаджанова Яна</t>
  </si>
  <si>
    <t>20.02.04</t>
  </si>
  <si>
    <t>Галустян Алина</t>
  </si>
  <si>
    <t>16.03.04</t>
  </si>
  <si>
    <t>Антонян Мариам</t>
  </si>
  <si>
    <t>18.03.04</t>
  </si>
  <si>
    <t>Горенкова Милана</t>
  </si>
  <si>
    <t>02.07.04</t>
  </si>
  <si>
    <t>Сидельникова Наталья</t>
  </si>
  <si>
    <t>18.07.04</t>
  </si>
  <si>
    <t>Дудченко Екатерина</t>
  </si>
  <si>
    <t>07.07.04</t>
  </si>
  <si>
    <t>Торлина Сарра</t>
  </si>
  <si>
    <t>30.07.04</t>
  </si>
  <si>
    <t>Гуна Самира</t>
  </si>
  <si>
    <t>22.11.04</t>
  </si>
  <si>
    <t>Ряполова Анна</t>
  </si>
  <si>
    <t>26.09.04</t>
  </si>
  <si>
    <t>Мелехова Евгения</t>
  </si>
  <si>
    <t>17.10.04</t>
  </si>
  <si>
    <t>30.10.04</t>
  </si>
  <si>
    <t>Калашникова София</t>
  </si>
  <si>
    <t>22.12.04</t>
  </si>
  <si>
    <t>Васькова Анастасия</t>
  </si>
  <si>
    <t>Корниенко Кристина</t>
  </si>
  <si>
    <t>23.12.03</t>
  </si>
  <si>
    <t>Чебоненко Мария</t>
  </si>
  <si>
    <t>25.12.03</t>
  </si>
  <si>
    <t>К</t>
  </si>
  <si>
    <t>Клюева Екатерина</t>
  </si>
  <si>
    <t>08.12.03</t>
  </si>
  <si>
    <t>Алякина Алина</t>
  </si>
  <si>
    <t>09.10.03</t>
  </si>
  <si>
    <t>Грачева Александра</t>
  </si>
  <si>
    <t>27.08.03</t>
  </si>
  <si>
    <t>Каневская Анастасия</t>
  </si>
  <si>
    <t>11.07.03</t>
  </si>
  <si>
    <t>Макарова Яна</t>
  </si>
  <si>
    <t>03.10.03</t>
  </si>
  <si>
    <t>Троянова Милана</t>
  </si>
  <si>
    <t>10.07.03</t>
  </si>
  <si>
    <t>Фалькина Елизавета</t>
  </si>
  <si>
    <t>30.06.03</t>
  </si>
  <si>
    <t>Веснина Валерия</t>
  </si>
  <si>
    <t>27.05.03</t>
  </si>
  <si>
    <t>Улецкая Ульяна</t>
  </si>
  <si>
    <t>04.08.03</t>
  </si>
  <si>
    <t>Яцук Ольга</t>
  </si>
  <si>
    <t>22.09.03</t>
  </si>
  <si>
    <t>Федорова Жаклин</t>
  </si>
  <si>
    <t>06.12.02</t>
  </si>
  <si>
    <t>Крюченко Екатерина</t>
  </si>
  <si>
    <t>02.12.02</t>
  </si>
  <si>
    <t>Трушицина Алла</t>
  </si>
  <si>
    <t>30.11.02</t>
  </si>
  <si>
    <t>Чубарова Алиса</t>
  </si>
  <si>
    <t>26.11.02</t>
  </si>
  <si>
    <t>Бабаджанян Анаида</t>
  </si>
  <si>
    <t>05.10.02</t>
  </si>
  <si>
    <t>Пириашвили Анна</t>
  </si>
  <si>
    <t>03.09.02</t>
  </si>
  <si>
    <t>Антипова Анастасия</t>
  </si>
  <si>
    <t>29.06.02</t>
  </si>
  <si>
    <t>Дергулова Екатерина</t>
  </si>
  <si>
    <t>03.10.02</t>
  </si>
  <si>
    <t>Герман Ольга</t>
  </si>
  <si>
    <t>Федорова Диана</t>
  </si>
  <si>
    <t>24.01.02</t>
  </si>
  <si>
    <t>Климова Анастасия</t>
  </si>
  <si>
    <t>18.04.01</t>
  </si>
  <si>
    <t>Кабанян Карина</t>
  </si>
  <si>
    <t>08.06.01</t>
  </si>
  <si>
    <t>Селиверстова Анастасия</t>
  </si>
  <si>
    <t>18.07.01</t>
  </si>
  <si>
    <t>Чмче Анастасия</t>
  </si>
  <si>
    <t>30.08.01</t>
  </si>
  <si>
    <t>Магомедова Нуршараф</t>
  </si>
  <si>
    <t>06.09.01</t>
  </si>
  <si>
    <t>Чиркова Елизавета</t>
  </si>
  <si>
    <t>12.09.01</t>
  </si>
  <si>
    <t>Колдаева Александра</t>
  </si>
  <si>
    <t>15.10.01</t>
  </si>
  <si>
    <t>Колдаева Дарья</t>
  </si>
  <si>
    <t>15.10ю01</t>
  </si>
  <si>
    <t>Краевская Мария</t>
  </si>
  <si>
    <t>16.11.01</t>
  </si>
  <si>
    <t>30</t>
  </si>
  <si>
    <t>100м</t>
  </si>
  <si>
    <t>26</t>
  </si>
  <si>
    <t>4.26.0</t>
  </si>
  <si>
    <t>4.02.0</t>
  </si>
  <si>
    <t>4.18.0</t>
  </si>
  <si>
    <t>4.10.0</t>
  </si>
  <si>
    <t>3.33.0</t>
  </si>
  <si>
    <t>4.23.0</t>
  </si>
  <si>
    <t>3.45.0</t>
  </si>
  <si>
    <t>4..00.0</t>
  </si>
  <si>
    <t>4.20.0</t>
  </si>
  <si>
    <t>челночный бег 3х10м</t>
  </si>
  <si>
    <t>22</t>
  </si>
  <si>
    <t>4.08.0</t>
  </si>
  <si>
    <t>4.00.0</t>
  </si>
  <si>
    <t>3.58.0</t>
  </si>
  <si>
    <t>4.05.0</t>
  </si>
  <si>
    <t>4.01.0</t>
  </si>
  <si>
    <t>4.29.0</t>
  </si>
  <si>
    <t>27</t>
  </si>
  <si>
    <t>4.24.0</t>
  </si>
  <si>
    <t>29</t>
  </si>
  <si>
    <t>бег 100м</t>
  </si>
  <si>
    <t>31</t>
  </si>
  <si>
    <t>34</t>
  </si>
  <si>
    <t>24</t>
  </si>
  <si>
    <t>4.42,0</t>
  </si>
  <si>
    <t>4.13,0</t>
  </si>
  <si>
    <t>3.24,0</t>
  </si>
  <si>
    <t>3.48,0</t>
  </si>
  <si>
    <t>3.49,0</t>
  </si>
  <si>
    <t>4.15,0</t>
  </si>
  <si>
    <t>4.10,0</t>
  </si>
  <si>
    <t>4.09,0</t>
  </si>
  <si>
    <t>38</t>
  </si>
  <si>
    <t>4.05,0</t>
  </si>
  <si>
    <t>40</t>
  </si>
  <si>
    <t>4.36,0</t>
  </si>
  <si>
    <t>28</t>
  </si>
  <si>
    <t>4.31,0</t>
  </si>
  <si>
    <t>32</t>
  </si>
  <si>
    <t>бег 60м</t>
  </si>
  <si>
    <t>52</t>
  </si>
  <si>
    <t>41</t>
  </si>
  <si>
    <t>39</t>
  </si>
  <si>
    <t>бег60м,</t>
  </si>
  <si>
    <t>3.55,0</t>
  </si>
  <si>
    <t>5.00,0</t>
  </si>
  <si>
    <t>4.03,0</t>
  </si>
  <si>
    <t>3.50,0</t>
  </si>
  <si>
    <t>3.46,0</t>
  </si>
  <si>
    <t>3.40,0</t>
  </si>
  <si>
    <t>55</t>
  </si>
  <si>
    <t>4.01,0</t>
  </si>
  <si>
    <t>42</t>
  </si>
  <si>
    <t>60</t>
  </si>
  <si>
    <t>46</t>
  </si>
  <si>
    <t>36</t>
  </si>
  <si>
    <t>33</t>
  </si>
  <si>
    <t>62</t>
  </si>
  <si>
    <t>50</t>
  </si>
  <si>
    <t>44</t>
  </si>
  <si>
    <t>бег 60 м</t>
  </si>
  <si>
    <t>3.58,0</t>
  </si>
  <si>
    <t>4.02,0</t>
  </si>
  <si>
    <t>4.50,0</t>
  </si>
  <si>
    <t>5.01,0</t>
  </si>
  <si>
    <t>5.15,0</t>
  </si>
  <si>
    <t>5.26,0</t>
  </si>
  <si>
    <t>3.52,0</t>
  </si>
  <si>
    <t>54</t>
  </si>
  <si>
    <t>48</t>
  </si>
  <si>
    <t>4.21,0</t>
  </si>
  <si>
    <t>35</t>
  </si>
  <si>
    <t>4.20,0</t>
  </si>
  <si>
    <t>37</t>
  </si>
  <si>
    <t>65</t>
  </si>
  <si>
    <t>56</t>
  </si>
  <si>
    <t>45</t>
  </si>
  <si>
    <t>4.08,0</t>
  </si>
  <si>
    <t>5.02,0</t>
  </si>
  <si>
    <t>5.10,0</t>
  </si>
  <si>
    <t>4.38,0</t>
  </si>
  <si>
    <t>4.22,0</t>
  </si>
  <si>
    <t>4.24,0</t>
  </si>
  <si>
    <t>4.12,0</t>
  </si>
  <si>
    <t>4.35,0</t>
  </si>
  <si>
    <t>53</t>
  </si>
  <si>
    <t>16,5</t>
  </si>
  <si>
    <t>16,9</t>
  </si>
  <si>
    <t>15,9</t>
  </si>
  <si>
    <t>16,3</t>
  </si>
  <si>
    <t>16,4</t>
  </si>
  <si>
    <t>17,3</t>
  </si>
  <si>
    <t>17,2</t>
  </si>
  <si>
    <t>17,0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</si>
</sst>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_р_."/>
  </numFmts>
  <fonts count="1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5" fillId="0" borderId="1" xfId="0" applyNumberFormat="1" applyFont="1" applyBorder="1" applyAlignment="1"/>
    <xf numFmtId="49" fontId="5" fillId="0" borderId="0" xfId="0" applyNumberFormat="1" applyFont="1" applyBorder="1" applyAlignment="1"/>
    <xf numFmtId="0" fontId="6" fillId="0" borderId="0" xfId="0" applyFont="1"/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textRotation="90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 shrinkToFit="1"/>
    </xf>
    <xf numFmtId="49" fontId="8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wrapText="1" shrinkToFit="1"/>
    </xf>
    <xf numFmtId="164" fontId="7" fillId="0" borderId="2" xfId="0" applyNumberFormat="1" applyFont="1" applyBorder="1" applyAlignment="1">
      <alignment horizontal="center" vertical="center" wrapText="1" shrinkToFit="1"/>
    </xf>
    <xf numFmtId="165" fontId="7" fillId="0" borderId="2" xfId="0" applyNumberFormat="1" applyFont="1" applyBorder="1" applyAlignment="1">
      <alignment horizontal="center" vertical="center" wrapText="1" shrinkToFit="1"/>
    </xf>
    <xf numFmtId="1" fontId="7" fillId="0" borderId="2" xfId="0" applyNumberFormat="1" applyFont="1" applyBorder="1" applyAlignment="1">
      <alignment horizontal="center" vertical="center" wrapText="1" shrinkToFit="1"/>
    </xf>
    <xf numFmtId="1" fontId="8" fillId="0" borderId="2" xfId="0" applyNumberFormat="1" applyFont="1" applyBorder="1" applyAlignment="1">
      <alignment horizontal="center" vertical="center" wrapText="1" shrinkToFit="1"/>
    </xf>
    <xf numFmtId="0" fontId="8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left" shrinkToFit="1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49" fontId="7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6" fillId="0" borderId="2" xfId="0" applyNumberFormat="1" applyFont="1" applyBorder="1"/>
    <xf numFmtId="0" fontId="6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shrinkToFit="1"/>
    </xf>
    <xf numFmtId="165" fontId="6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10" fillId="0" borderId="0" xfId="0" applyFont="1" applyBorder="1"/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textRotation="90" wrapText="1" shrinkToFit="1"/>
    </xf>
    <xf numFmtId="0" fontId="1" fillId="0" borderId="2" xfId="0" applyFont="1" applyBorder="1" applyAlignment="1">
      <alignment horizontal="center" textRotation="90" wrapText="1" shrinkToFit="1"/>
    </xf>
    <xf numFmtId="0" fontId="10" fillId="0" borderId="3" xfId="0" applyFont="1" applyBorder="1" applyAlignment="1">
      <alignment horizontal="center" textRotation="90" wrapText="1" shrinkToFit="1"/>
    </xf>
    <xf numFmtId="0" fontId="6" fillId="0" borderId="4" xfId="0" applyFont="1" applyBorder="1" applyAlignment="1">
      <alignment horizontal="center" textRotation="90" wrapText="1" shrinkToFit="1"/>
    </xf>
    <xf numFmtId="0" fontId="12" fillId="0" borderId="5" xfId="0" applyFont="1" applyBorder="1" applyAlignment="1">
      <alignment horizontal="center" wrapText="1" shrinkToFit="1"/>
    </xf>
    <xf numFmtId="0" fontId="12" fillId="0" borderId="6" xfId="0" applyFont="1" applyBorder="1" applyAlignment="1">
      <alignment horizontal="center" wrapText="1" shrinkToFi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49" fontId="4" fillId="0" borderId="1" xfId="1" applyNumberFormat="1" applyFont="1" applyBorder="1" applyAlignment="1" applyProtection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textRotation="90" wrapText="1" shrinkToFit="1"/>
    </xf>
    <xf numFmtId="0" fontId="9" fillId="0" borderId="2" xfId="0" applyFont="1" applyBorder="1" applyAlignment="1">
      <alignment horizontal="center" textRotation="90" wrapText="1" shrinkToFi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opLeftCell="I4" workbookViewId="0">
      <selection activeCell="S23" sqref="S23:T23"/>
    </sheetView>
  </sheetViews>
  <sheetFormatPr defaultRowHeight="15"/>
  <cols>
    <col min="1" max="1" width="5.7109375" customWidth="1"/>
    <col min="2" max="2" width="7.140625" customWidth="1"/>
    <col min="3" max="3" width="3.5703125" customWidth="1"/>
    <col min="4" max="4" width="24.28515625" customWidth="1"/>
  </cols>
  <sheetData>
    <row r="1" spans="1:30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7"/>
      <c r="AA1" s="47"/>
      <c r="AB1" s="47"/>
      <c r="AC1" s="47"/>
      <c r="AD1" s="47"/>
    </row>
    <row r="2" spans="1:30" ht="18.7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8.75">
      <c r="A3" s="49"/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3"/>
      <c r="Y3" s="3"/>
      <c r="Z3" s="3"/>
      <c r="AA3" s="3"/>
      <c r="AB3" s="3"/>
      <c r="AC3" s="3"/>
      <c r="AD3" s="3"/>
    </row>
    <row r="4" spans="1:30">
      <c r="A4" s="50" t="s">
        <v>1</v>
      </c>
      <c r="B4" s="4"/>
      <c r="C4" s="4"/>
      <c r="D4" s="51" t="s">
        <v>2</v>
      </c>
      <c r="E4" s="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3"/>
      <c r="W4" s="53"/>
      <c r="X4" s="53"/>
      <c r="Y4" s="53"/>
      <c r="Z4" s="53"/>
      <c r="AA4" s="53"/>
      <c r="AB4" s="53"/>
      <c r="AC4" s="53"/>
      <c r="AD4" s="53"/>
    </row>
    <row r="5" spans="1:30" ht="69">
      <c r="A5" s="50"/>
      <c r="B5" s="5" t="s">
        <v>3</v>
      </c>
      <c r="C5" s="5" t="s">
        <v>4</v>
      </c>
      <c r="D5" s="51"/>
      <c r="E5" s="54" t="s">
        <v>5</v>
      </c>
      <c r="F5" s="54"/>
      <c r="G5" s="55" t="s">
        <v>6</v>
      </c>
      <c r="H5" s="55"/>
      <c r="I5" s="54" t="s">
        <v>7</v>
      </c>
      <c r="J5" s="54"/>
      <c r="K5" s="54" t="s">
        <v>8</v>
      </c>
      <c r="L5" s="54"/>
      <c r="M5" s="54" t="s">
        <v>9</v>
      </c>
      <c r="N5" s="54"/>
      <c r="O5" s="54" t="s">
        <v>10</v>
      </c>
      <c r="P5" s="54"/>
      <c r="Q5" s="54" t="s">
        <v>11</v>
      </c>
      <c r="R5" s="54"/>
      <c r="S5" s="42" t="s">
        <v>12</v>
      </c>
      <c r="T5" s="43"/>
      <c r="U5" s="41" t="s">
        <v>13</v>
      </c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A6" s="4"/>
      <c r="B6" s="6"/>
      <c r="C6" s="6"/>
      <c r="D6" s="7"/>
      <c r="E6" s="8" t="s">
        <v>14</v>
      </c>
      <c r="F6" s="8" t="s">
        <v>15</v>
      </c>
      <c r="G6" s="8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  <c r="M6" s="8" t="s">
        <v>14</v>
      </c>
      <c r="N6" s="8" t="s">
        <v>15</v>
      </c>
      <c r="O6" s="8" t="s">
        <v>14</v>
      </c>
      <c r="P6" s="8" t="s">
        <v>15</v>
      </c>
      <c r="Q6" s="8" t="s">
        <v>14</v>
      </c>
      <c r="R6" s="8" t="s">
        <v>15</v>
      </c>
      <c r="S6" s="44"/>
      <c r="T6" s="45"/>
      <c r="U6" s="41"/>
      <c r="V6" s="40"/>
      <c r="W6" s="40"/>
      <c r="X6" s="40"/>
      <c r="Y6" s="40"/>
      <c r="Z6" s="40"/>
      <c r="AA6" s="40"/>
      <c r="AB6" s="40"/>
      <c r="AC6" s="40"/>
      <c r="AD6" s="40"/>
    </row>
    <row r="7" spans="1:30" ht="15.75">
      <c r="A7" s="6">
        <v>1</v>
      </c>
      <c r="B7" s="9" t="s">
        <v>21</v>
      </c>
      <c r="C7" s="6">
        <v>12</v>
      </c>
      <c r="D7" s="10" t="s">
        <v>20</v>
      </c>
      <c r="E7" s="11" t="s">
        <v>234</v>
      </c>
      <c r="F7" s="12">
        <v>51</v>
      </c>
      <c r="G7" s="13">
        <v>8</v>
      </c>
      <c r="H7" s="12">
        <v>55</v>
      </c>
      <c r="I7" s="14">
        <v>5.2</v>
      </c>
      <c r="J7" s="12">
        <v>56</v>
      </c>
      <c r="K7" s="12">
        <v>20</v>
      </c>
      <c r="L7" s="15">
        <v>34</v>
      </c>
      <c r="M7" s="12">
        <v>206</v>
      </c>
      <c r="N7" s="15">
        <v>53</v>
      </c>
      <c r="O7" s="12">
        <v>29</v>
      </c>
      <c r="P7" s="15">
        <v>50</v>
      </c>
      <c r="Q7" s="12">
        <v>22</v>
      </c>
      <c r="R7" s="15">
        <v>56</v>
      </c>
      <c r="S7" s="35">
        <f t="shared" ref="S7:S17" si="0">F7+H7+J7+L7+N7+P7+R7</f>
        <v>355</v>
      </c>
      <c r="T7" s="36"/>
      <c r="U7" s="16">
        <v>2</v>
      </c>
      <c r="V7" s="39"/>
      <c r="W7" s="39"/>
      <c r="X7" s="39"/>
      <c r="Y7" s="39"/>
      <c r="Z7" s="39"/>
      <c r="AA7" s="39"/>
      <c r="AB7" s="39"/>
      <c r="AC7" s="39"/>
      <c r="AD7" s="39"/>
    </row>
    <row r="8" spans="1:30" ht="15.75">
      <c r="A8" s="6">
        <v>2</v>
      </c>
      <c r="B8" s="9" t="s">
        <v>23</v>
      </c>
      <c r="C8" s="6">
        <v>12</v>
      </c>
      <c r="D8" s="10" t="s">
        <v>22</v>
      </c>
      <c r="E8" s="11" t="s">
        <v>235</v>
      </c>
      <c r="F8" s="12">
        <v>26</v>
      </c>
      <c r="G8" s="13">
        <v>8.3000000000000007</v>
      </c>
      <c r="H8" s="12">
        <v>46</v>
      </c>
      <c r="I8" s="14">
        <v>5.4</v>
      </c>
      <c r="J8" s="12">
        <v>50</v>
      </c>
      <c r="K8" s="12">
        <v>22</v>
      </c>
      <c r="L8" s="15">
        <v>38</v>
      </c>
      <c r="M8" s="12">
        <v>198</v>
      </c>
      <c r="N8" s="15">
        <v>48</v>
      </c>
      <c r="O8" s="12">
        <v>28</v>
      </c>
      <c r="P8" s="15">
        <v>47</v>
      </c>
      <c r="Q8" s="12">
        <v>18</v>
      </c>
      <c r="R8" s="15">
        <v>47</v>
      </c>
      <c r="S8" s="35">
        <f t="shared" si="0"/>
        <v>302</v>
      </c>
      <c r="T8" s="36"/>
      <c r="U8" s="17">
        <v>8</v>
      </c>
      <c r="V8" s="39"/>
      <c r="W8" s="39"/>
      <c r="X8" s="39"/>
      <c r="Y8" s="39"/>
      <c r="Z8" s="39"/>
      <c r="AA8" s="39"/>
      <c r="AB8" s="39"/>
      <c r="AC8" s="39"/>
      <c r="AD8" s="39"/>
    </row>
    <row r="9" spans="1:30" ht="15.75">
      <c r="A9" s="6">
        <v>3</v>
      </c>
      <c r="B9" s="9" t="s">
        <v>25</v>
      </c>
      <c r="C9" s="6">
        <v>12</v>
      </c>
      <c r="D9" s="10" t="s">
        <v>24</v>
      </c>
      <c r="E9" s="11" t="s">
        <v>236</v>
      </c>
      <c r="F9" s="12">
        <v>23</v>
      </c>
      <c r="G9" s="13">
        <v>8.5</v>
      </c>
      <c r="H9" s="12">
        <v>39</v>
      </c>
      <c r="I9" s="14">
        <v>5.6</v>
      </c>
      <c r="J9" s="12">
        <v>40</v>
      </c>
      <c r="K9" s="12">
        <v>18</v>
      </c>
      <c r="L9" s="15">
        <v>30</v>
      </c>
      <c r="M9" s="12">
        <v>189</v>
      </c>
      <c r="N9" s="15">
        <v>40</v>
      </c>
      <c r="O9" s="12">
        <v>27</v>
      </c>
      <c r="P9" s="15">
        <v>44</v>
      </c>
      <c r="Q9" s="12">
        <v>15</v>
      </c>
      <c r="R9" s="15">
        <v>38</v>
      </c>
      <c r="S9" s="35">
        <f t="shared" si="0"/>
        <v>254</v>
      </c>
      <c r="T9" s="36"/>
      <c r="U9" s="17">
        <v>11</v>
      </c>
      <c r="V9" s="39"/>
      <c r="W9" s="39"/>
      <c r="X9" s="39"/>
      <c r="Y9" s="39"/>
      <c r="Z9" s="39"/>
      <c r="AA9" s="39"/>
      <c r="AB9" s="39"/>
      <c r="AC9" s="39"/>
      <c r="AD9" s="39"/>
    </row>
    <row r="10" spans="1:30" ht="15.75">
      <c r="A10" s="6">
        <v>4</v>
      </c>
      <c r="B10" s="9" t="s">
        <v>27</v>
      </c>
      <c r="C10" s="6">
        <v>12</v>
      </c>
      <c r="D10" s="10" t="s">
        <v>26</v>
      </c>
      <c r="E10" s="11" t="s">
        <v>237</v>
      </c>
      <c r="F10" s="12">
        <v>34</v>
      </c>
      <c r="G10" s="13">
        <v>8.4</v>
      </c>
      <c r="H10" s="12">
        <v>42</v>
      </c>
      <c r="I10" s="14">
        <v>5.6</v>
      </c>
      <c r="J10" s="12">
        <v>40</v>
      </c>
      <c r="K10" s="12">
        <v>16</v>
      </c>
      <c r="L10" s="15">
        <v>26</v>
      </c>
      <c r="M10" s="12">
        <v>186</v>
      </c>
      <c r="N10" s="15">
        <v>38</v>
      </c>
      <c r="O10" s="12">
        <v>21</v>
      </c>
      <c r="P10" s="15">
        <v>31</v>
      </c>
      <c r="Q10" s="12">
        <v>17</v>
      </c>
      <c r="R10" s="15">
        <v>44</v>
      </c>
      <c r="S10" s="35">
        <f t="shared" si="0"/>
        <v>255</v>
      </c>
      <c r="T10" s="36"/>
      <c r="U10" s="17">
        <v>10</v>
      </c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15.75">
      <c r="A11" s="6">
        <v>5</v>
      </c>
      <c r="B11" s="9" t="s">
        <v>29</v>
      </c>
      <c r="C11" s="6">
        <v>12</v>
      </c>
      <c r="D11" s="10" t="s">
        <v>28</v>
      </c>
      <c r="E11" s="11" t="s">
        <v>187</v>
      </c>
      <c r="F11" s="12">
        <v>50</v>
      </c>
      <c r="G11" s="13">
        <v>8</v>
      </c>
      <c r="H11" s="12">
        <v>55</v>
      </c>
      <c r="I11" s="14">
        <v>5.2</v>
      </c>
      <c r="J11" s="12">
        <v>56</v>
      </c>
      <c r="K11" s="12">
        <v>28</v>
      </c>
      <c r="L11" s="15">
        <v>50</v>
      </c>
      <c r="M11" s="12">
        <v>210</v>
      </c>
      <c r="N11" s="15">
        <v>55</v>
      </c>
      <c r="O11" s="12">
        <v>32</v>
      </c>
      <c r="P11" s="15">
        <v>56</v>
      </c>
      <c r="Q11" s="12">
        <v>25</v>
      </c>
      <c r="R11" s="15">
        <v>62</v>
      </c>
      <c r="S11" s="35">
        <f t="shared" si="0"/>
        <v>384</v>
      </c>
      <c r="T11" s="36"/>
      <c r="U11" s="17">
        <v>1</v>
      </c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15.75">
      <c r="A12" s="6">
        <v>6</v>
      </c>
      <c r="B12" s="9" t="s">
        <v>31</v>
      </c>
      <c r="C12" s="6">
        <v>12</v>
      </c>
      <c r="D12" s="18" t="s">
        <v>30</v>
      </c>
      <c r="E12" s="11" t="s">
        <v>238</v>
      </c>
      <c r="F12" s="12">
        <v>40</v>
      </c>
      <c r="G12" s="13">
        <v>8.1999999999999993</v>
      </c>
      <c r="H12" s="12">
        <v>50</v>
      </c>
      <c r="I12" s="14">
        <v>5.5</v>
      </c>
      <c r="J12" s="12">
        <v>45</v>
      </c>
      <c r="K12" s="12">
        <v>20</v>
      </c>
      <c r="L12" s="15">
        <v>34</v>
      </c>
      <c r="M12" s="12">
        <v>188</v>
      </c>
      <c r="N12" s="15">
        <v>39</v>
      </c>
      <c r="O12" s="12">
        <v>28</v>
      </c>
      <c r="P12" s="15">
        <v>47</v>
      </c>
      <c r="Q12" s="12">
        <v>20</v>
      </c>
      <c r="R12" s="15">
        <v>52</v>
      </c>
      <c r="S12" s="35">
        <f t="shared" si="0"/>
        <v>307</v>
      </c>
      <c r="T12" s="36"/>
      <c r="U12" s="17">
        <v>7</v>
      </c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15.75">
      <c r="A13" s="6">
        <v>7</v>
      </c>
      <c r="B13" s="9" t="s">
        <v>33</v>
      </c>
      <c r="C13" s="6">
        <v>12</v>
      </c>
      <c r="D13" s="18" t="s">
        <v>32</v>
      </c>
      <c r="E13" s="11" t="s">
        <v>239</v>
      </c>
      <c r="F13" s="12">
        <v>39</v>
      </c>
      <c r="G13" s="13">
        <v>8.1</v>
      </c>
      <c r="H13" s="12">
        <v>53</v>
      </c>
      <c r="I13" s="14">
        <v>5.4</v>
      </c>
      <c r="J13" s="12">
        <v>50</v>
      </c>
      <c r="K13" s="12">
        <v>21</v>
      </c>
      <c r="L13" s="15">
        <v>36</v>
      </c>
      <c r="M13" s="12">
        <v>194</v>
      </c>
      <c r="N13" s="15">
        <v>44</v>
      </c>
      <c r="O13" s="12">
        <v>30</v>
      </c>
      <c r="P13" s="15">
        <v>52</v>
      </c>
      <c r="Q13" s="12">
        <v>20</v>
      </c>
      <c r="R13" s="15">
        <v>52</v>
      </c>
      <c r="S13" s="35">
        <f t="shared" si="0"/>
        <v>326</v>
      </c>
      <c r="T13" s="36"/>
      <c r="U13" s="17">
        <v>4</v>
      </c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15.75">
      <c r="A14" s="6">
        <v>8</v>
      </c>
      <c r="B14" s="9" t="s">
        <v>35</v>
      </c>
      <c r="C14" s="6">
        <v>12</v>
      </c>
      <c r="D14" s="19" t="s">
        <v>34</v>
      </c>
      <c r="E14" s="11" t="s">
        <v>240</v>
      </c>
      <c r="F14" s="12">
        <v>48</v>
      </c>
      <c r="G14" s="13">
        <v>8.4</v>
      </c>
      <c r="H14" s="12">
        <v>42</v>
      </c>
      <c r="I14" s="14">
        <v>5.3</v>
      </c>
      <c r="J14" s="12">
        <v>53</v>
      </c>
      <c r="K14" s="12">
        <v>21</v>
      </c>
      <c r="L14" s="15">
        <v>36</v>
      </c>
      <c r="M14" s="12">
        <v>190</v>
      </c>
      <c r="N14" s="15">
        <v>40</v>
      </c>
      <c r="O14" s="12">
        <v>28</v>
      </c>
      <c r="P14" s="15">
        <v>47</v>
      </c>
      <c r="Q14" s="12">
        <v>19</v>
      </c>
      <c r="R14" s="15">
        <v>50</v>
      </c>
      <c r="S14" s="35">
        <f t="shared" si="0"/>
        <v>316</v>
      </c>
      <c r="T14" s="36"/>
      <c r="U14" s="17">
        <v>6</v>
      </c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15.75">
      <c r="A15" s="6">
        <v>9</v>
      </c>
      <c r="B15" s="9" t="s">
        <v>37</v>
      </c>
      <c r="C15" s="6">
        <v>12</v>
      </c>
      <c r="D15" s="20" t="s">
        <v>36</v>
      </c>
      <c r="E15" s="11" t="s">
        <v>241</v>
      </c>
      <c r="F15" s="11" t="s">
        <v>228</v>
      </c>
      <c r="G15" s="13">
        <v>8.3000000000000007</v>
      </c>
      <c r="H15" s="11" t="s">
        <v>211</v>
      </c>
      <c r="I15" s="14">
        <v>5.4</v>
      </c>
      <c r="J15" s="11" t="s">
        <v>215</v>
      </c>
      <c r="K15" s="12">
        <v>18</v>
      </c>
      <c r="L15" s="12">
        <v>30</v>
      </c>
      <c r="M15" s="12">
        <v>190</v>
      </c>
      <c r="N15" s="12">
        <v>40</v>
      </c>
      <c r="O15" s="12">
        <v>28</v>
      </c>
      <c r="P15" s="12">
        <v>47</v>
      </c>
      <c r="Q15" s="12">
        <v>20</v>
      </c>
      <c r="R15" s="12">
        <v>52</v>
      </c>
      <c r="S15" s="35">
        <f t="shared" si="0"/>
        <v>300</v>
      </c>
      <c r="T15" s="36"/>
      <c r="U15" s="17">
        <v>9</v>
      </c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5.75">
      <c r="A16" s="6">
        <v>10</v>
      </c>
      <c r="B16" s="9" t="s">
        <v>39</v>
      </c>
      <c r="C16" s="6">
        <v>12</v>
      </c>
      <c r="D16" s="20" t="s">
        <v>38</v>
      </c>
      <c r="E16" s="11" t="s">
        <v>241</v>
      </c>
      <c r="F16" s="11" t="s">
        <v>228</v>
      </c>
      <c r="G16" s="13">
        <v>8.3000000000000007</v>
      </c>
      <c r="H16" s="11" t="s">
        <v>211</v>
      </c>
      <c r="I16" s="14">
        <v>5.3</v>
      </c>
      <c r="J16" s="11" t="s">
        <v>242</v>
      </c>
      <c r="K16" s="12">
        <v>18</v>
      </c>
      <c r="L16" s="12">
        <v>30</v>
      </c>
      <c r="M16" s="12">
        <v>196</v>
      </c>
      <c r="N16" s="12">
        <v>46</v>
      </c>
      <c r="O16" s="12">
        <v>27</v>
      </c>
      <c r="P16" s="12">
        <v>77</v>
      </c>
      <c r="Q16" s="12">
        <v>19</v>
      </c>
      <c r="R16" s="12">
        <v>50</v>
      </c>
      <c r="S16" s="35">
        <f t="shared" si="0"/>
        <v>337</v>
      </c>
      <c r="T16" s="36"/>
      <c r="U16" s="17">
        <v>3</v>
      </c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15.75">
      <c r="A17" s="6">
        <v>11</v>
      </c>
      <c r="B17" s="9" t="s">
        <v>41</v>
      </c>
      <c r="C17" s="6"/>
      <c r="D17" s="20" t="s">
        <v>40</v>
      </c>
      <c r="E17" s="11" t="s">
        <v>229</v>
      </c>
      <c r="F17" s="11" t="s">
        <v>198</v>
      </c>
      <c r="G17" s="13">
        <v>8.1999999999999993</v>
      </c>
      <c r="H17" s="11" t="s">
        <v>215</v>
      </c>
      <c r="I17" s="14">
        <v>5.3</v>
      </c>
      <c r="J17" s="11" t="s">
        <v>242</v>
      </c>
      <c r="K17" s="12">
        <v>20</v>
      </c>
      <c r="L17" s="12">
        <v>34</v>
      </c>
      <c r="M17" s="12">
        <v>195</v>
      </c>
      <c r="N17" s="12">
        <v>45</v>
      </c>
      <c r="O17" s="12">
        <v>29</v>
      </c>
      <c r="P17" s="12">
        <v>50</v>
      </c>
      <c r="Q17" s="12">
        <v>19</v>
      </c>
      <c r="R17" s="12">
        <v>50</v>
      </c>
      <c r="S17" s="35">
        <f t="shared" si="0"/>
        <v>323</v>
      </c>
      <c r="T17" s="36"/>
      <c r="U17" s="17">
        <v>5</v>
      </c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15.75">
      <c r="A18" s="6">
        <v>12</v>
      </c>
      <c r="B18" s="9"/>
      <c r="C18" s="6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35"/>
      <c r="T18" s="36"/>
      <c r="U18" s="17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15.75">
      <c r="A19" s="6">
        <v>13</v>
      </c>
      <c r="B19" s="9"/>
      <c r="C19" s="6"/>
      <c r="D19" s="20"/>
      <c r="E19" s="11"/>
      <c r="F19" s="11"/>
      <c r="G19" s="13"/>
      <c r="H19" s="11"/>
      <c r="I19" s="14"/>
      <c r="J19" s="11"/>
      <c r="K19" s="12"/>
      <c r="L19" s="12"/>
      <c r="M19" s="12"/>
      <c r="N19" s="12"/>
      <c r="O19" s="12"/>
      <c r="P19" s="12"/>
      <c r="Q19" s="12"/>
      <c r="R19" s="12"/>
      <c r="S19" s="35"/>
      <c r="T19" s="36"/>
      <c r="U19" s="17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ht="15.75">
      <c r="A20" s="6">
        <v>14</v>
      </c>
      <c r="B20" s="21"/>
      <c r="C20" s="22"/>
      <c r="D20" s="20"/>
      <c r="E20" s="11"/>
      <c r="F20" s="11"/>
      <c r="G20" s="13"/>
      <c r="H20" s="11"/>
      <c r="I20" s="14"/>
      <c r="J20" s="11"/>
      <c r="K20" s="12"/>
      <c r="L20" s="12"/>
      <c r="M20" s="12"/>
      <c r="N20" s="12"/>
      <c r="O20" s="12"/>
      <c r="P20" s="12"/>
      <c r="Q20" s="12"/>
      <c r="R20" s="12"/>
      <c r="S20" s="35"/>
      <c r="T20" s="36"/>
      <c r="U20" s="17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ht="15.75">
      <c r="A21" s="6">
        <v>15</v>
      </c>
      <c r="B21" s="23"/>
      <c r="C21" s="20"/>
      <c r="D21" s="20"/>
      <c r="E21" s="11"/>
      <c r="F21" s="11"/>
      <c r="G21" s="13"/>
      <c r="H21" s="11"/>
      <c r="I21" s="14"/>
      <c r="J21" s="11"/>
      <c r="K21" s="12"/>
      <c r="L21" s="12"/>
      <c r="M21" s="12"/>
      <c r="N21" s="12"/>
      <c r="O21" s="12"/>
      <c r="P21" s="12"/>
      <c r="Q21" s="12"/>
      <c r="R21" s="12"/>
      <c r="S21" s="35"/>
      <c r="T21" s="36"/>
      <c r="U21" s="17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ht="15.75">
      <c r="A22" s="22"/>
      <c r="B22" s="24"/>
      <c r="C22" s="24"/>
      <c r="D22" s="20"/>
      <c r="E22" s="11"/>
      <c r="F22" s="11"/>
      <c r="G22" s="13"/>
      <c r="H22" s="11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35"/>
      <c r="T22" s="36"/>
      <c r="U22" s="17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ht="15.75">
      <c r="A23" s="20"/>
      <c r="B23" s="3"/>
      <c r="C23" s="3"/>
      <c r="D23" s="37" t="s">
        <v>16</v>
      </c>
      <c r="E23" s="37"/>
      <c r="F23" s="25"/>
      <c r="G23" s="26"/>
      <c r="H23" s="27"/>
      <c r="I23" s="28"/>
      <c r="J23" s="27"/>
      <c r="K23" s="26"/>
      <c r="L23" s="27"/>
      <c r="M23" s="26"/>
      <c r="N23" s="27"/>
      <c r="O23" s="26"/>
      <c r="P23" s="27"/>
      <c r="Q23" s="26"/>
      <c r="R23" s="27"/>
      <c r="S23" s="35">
        <f>SUM(S7:T22)</f>
        <v>3459</v>
      </c>
      <c r="T23" s="36"/>
      <c r="U23" s="29"/>
      <c r="V23" s="38"/>
      <c r="W23" s="38"/>
      <c r="X23" s="38"/>
      <c r="Y23" s="38"/>
      <c r="Z23" s="38"/>
      <c r="AA23" s="33"/>
      <c r="AB23" s="34"/>
      <c r="AC23" s="34"/>
      <c r="AD23" s="34"/>
    </row>
    <row r="24" spans="1:30" ht="15.75">
      <c r="A24" s="24"/>
      <c r="B24" s="3"/>
      <c r="C24" s="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5.75">
      <c r="A25" s="3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0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1"/>
      <c r="O26" s="31"/>
      <c r="P26" s="31"/>
      <c r="Q26" s="31"/>
      <c r="R26" s="31"/>
      <c r="S26" s="31"/>
      <c r="T26" s="31"/>
      <c r="U26" s="32"/>
      <c r="V26" s="31"/>
      <c r="W26" s="3"/>
      <c r="X26" s="3"/>
      <c r="Y26" s="3"/>
      <c r="Z26" s="3"/>
      <c r="AA26" s="3"/>
      <c r="AB26" s="3"/>
      <c r="AC26" s="3"/>
      <c r="AD26" s="3"/>
    </row>
  </sheetData>
  <mergeCells count="55">
    <mergeCell ref="S5:T6"/>
    <mergeCell ref="A1:X1"/>
    <mergeCell ref="Y1:AD1"/>
    <mergeCell ref="A2:AD2"/>
    <mergeCell ref="A3:G3"/>
    <mergeCell ref="A4:A5"/>
    <mergeCell ref="D4:D5"/>
    <mergeCell ref="E4:U4"/>
    <mergeCell ref="V4:AD4"/>
    <mergeCell ref="E5:F5"/>
    <mergeCell ref="G5:H5"/>
    <mergeCell ref="I5:J5"/>
    <mergeCell ref="K5:L5"/>
    <mergeCell ref="M5:N5"/>
    <mergeCell ref="O5:P5"/>
    <mergeCell ref="Q5:R5"/>
    <mergeCell ref="AA5:AA6"/>
    <mergeCell ref="AB5:AB6"/>
    <mergeCell ref="AC5:AC6"/>
    <mergeCell ref="AD5:AD6"/>
    <mergeCell ref="S7:T7"/>
    <mergeCell ref="V7:V22"/>
    <mergeCell ref="W7:W22"/>
    <mergeCell ref="X7:X22"/>
    <mergeCell ref="Y7:Y22"/>
    <mergeCell ref="Z7:Z22"/>
    <mergeCell ref="U5:U6"/>
    <mergeCell ref="V5:V6"/>
    <mergeCell ref="W5:W6"/>
    <mergeCell ref="X5:X6"/>
    <mergeCell ref="Y5:Y6"/>
    <mergeCell ref="Z5:Z6"/>
    <mergeCell ref="S19:T19"/>
    <mergeCell ref="AA7:AA22"/>
    <mergeCell ref="AB7:AB22"/>
    <mergeCell ref="AC7:AC22"/>
    <mergeCell ref="AD7:AD2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AA23:AD23"/>
    <mergeCell ref="S20:T20"/>
    <mergeCell ref="S21:T21"/>
    <mergeCell ref="S22:T22"/>
    <mergeCell ref="D23:E23"/>
    <mergeCell ref="S23:T23"/>
    <mergeCell ref="V23:Z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8"/>
  <sheetViews>
    <sheetView topLeftCell="G1" workbookViewId="0">
      <selection activeCell="H21" sqref="H21"/>
    </sheetView>
  </sheetViews>
  <sheetFormatPr defaultRowHeight="15"/>
  <cols>
    <col min="1" max="1" width="4.85546875" customWidth="1"/>
    <col min="3" max="3" width="3" customWidth="1"/>
    <col min="4" max="4" width="24" customWidth="1"/>
  </cols>
  <sheetData>
    <row r="1" spans="1:21">
      <c r="A1" s="50" t="s">
        <v>1</v>
      </c>
      <c r="B1" s="4"/>
      <c r="C1" s="4"/>
      <c r="D1" s="51" t="s">
        <v>2</v>
      </c>
      <c r="E1" s="52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69">
      <c r="A2" s="50"/>
      <c r="B2" s="5" t="s">
        <v>3</v>
      </c>
      <c r="C2" s="5" t="s">
        <v>4</v>
      </c>
      <c r="D2" s="51"/>
      <c r="E2" s="54" t="s">
        <v>5</v>
      </c>
      <c r="F2" s="54"/>
      <c r="G2" s="55" t="s">
        <v>6</v>
      </c>
      <c r="H2" s="55"/>
      <c r="I2" s="54" t="s">
        <v>217</v>
      </c>
      <c r="J2" s="54"/>
      <c r="K2" s="54" t="s">
        <v>8</v>
      </c>
      <c r="L2" s="54"/>
      <c r="M2" s="54" t="s">
        <v>9</v>
      </c>
      <c r="N2" s="54"/>
      <c r="O2" s="54" t="s">
        <v>10</v>
      </c>
      <c r="P2" s="54"/>
      <c r="Q2" s="54" t="s">
        <v>11</v>
      </c>
      <c r="R2" s="54"/>
      <c r="S2" s="42" t="s">
        <v>12</v>
      </c>
      <c r="T2" s="43"/>
      <c r="U2" s="41" t="s">
        <v>13</v>
      </c>
    </row>
    <row r="3" spans="1:21">
      <c r="A3" s="4"/>
      <c r="B3" s="6"/>
      <c r="C3" s="6"/>
      <c r="D3" s="7"/>
      <c r="E3" s="8" t="s">
        <v>14</v>
      </c>
      <c r="F3" s="8" t="s">
        <v>15</v>
      </c>
      <c r="G3" s="8" t="s">
        <v>14</v>
      </c>
      <c r="H3" s="8" t="s">
        <v>15</v>
      </c>
      <c r="I3" s="8" t="s">
        <v>14</v>
      </c>
      <c r="J3" s="8" t="s">
        <v>15</v>
      </c>
      <c r="K3" s="8" t="s">
        <v>14</v>
      </c>
      <c r="L3" s="8" t="s">
        <v>15</v>
      </c>
      <c r="M3" s="8" t="s">
        <v>14</v>
      </c>
      <c r="N3" s="8" t="s">
        <v>15</v>
      </c>
      <c r="O3" s="8" t="s">
        <v>14</v>
      </c>
      <c r="P3" s="8" t="s">
        <v>15</v>
      </c>
      <c r="Q3" s="8" t="s">
        <v>14</v>
      </c>
      <c r="R3" s="8" t="s">
        <v>15</v>
      </c>
      <c r="S3" s="44"/>
      <c r="T3" s="45"/>
      <c r="U3" s="41"/>
    </row>
    <row r="4" spans="1:21" ht="15.75">
      <c r="A4" s="6">
        <v>1</v>
      </c>
      <c r="B4" s="9" t="s">
        <v>43</v>
      </c>
      <c r="C4" s="6">
        <v>13</v>
      </c>
      <c r="D4" s="10" t="s">
        <v>42</v>
      </c>
      <c r="E4" s="11" t="s">
        <v>218</v>
      </c>
      <c r="F4" s="12">
        <v>51</v>
      </c>
      <c r="G4" s="13">
        <v>7.5</v>
      </c>
      <c r="H4" s="12">
        <v>61</v>
      </c>
      <c r="I4" s="14">
        <v>9.3000000000000007</v>
      </c>
      <c r="J4" s="12">
        <v>52</v>
      </c>
      <c r="K4" s="12">
        <v>25</v>
      </c>
      <c r="L4" s="15">
        <v>38</v>
      </c>
      <c r="M4" s="12">
        <v>212</v>
      </c>
      <c r="N4" s="15">
        <v>51</v>
      </c>
      <c r="O4" s="12">
        <v>32</v>
      </c>
      <c r="P4" s="15">
        <v>50</v>
      </c>
      <c r="Q4" s="12">
        <v>20</v>
      </c>
      <c r="R4" s="15">
        <v>47</v>
      </c>
      <c r="S4" s="35">
        <f t="shared" ref="S4:S16" si="0">F4+H4+J4+L4+N4+P4+R4</f>
        <v>350</v>
      </c>
      <c r="T4" s="36"/>
      <c r="U4" s="16">
        <v>2</v>
      </c>
    </row>
    <row r="5" spans="1:21" ht="15.75">
      <c r="A5" s="6">
        <v>2</v>
      </c>
      <c r="B5" s="9" t="s">
        <v>45</v>
      </c>
      <c r="C5" s="6">
        <v>13</v>
      </c>
      <c r="D5" s="10" t="s">
        <v>44</v>
      </c>
      <c r="E5" s="11" t="s">
        <v>187</v>
      </c>
      <c r="F5" s="12">
        <v>40</v>
      </c>
      <c r="G5" s="13">
        <v>8.1999999999999993</v>
      </c>
      <c r="H5" s="12">
        <v>39</v>
      </c>
      <c r="I5" s="14">
        <v>10</v>
      </c>
      <c r="J5" s="12">
        <v>37</v>
      </c>
      <c r="K5" s="12">
        <v>18</v>
      </c>
      <c r="L5" s="15">
        <v>24</v>
      </c>
      <c r="M5" s="12">
        <v>192</v>
      </c>
      <c r="N5" s="15">
        <v>34</v>
      </c>
      <c r="O5" s="12">
        <v>27</v>
      </c>
      <c r="P5" s="15">
        <v>35</v>
      </c>
      <c r="Q5" s="12">
        <v>15</v>
      </c>
      <c r="R5" s="15">
        <v>34</v>
      </c>
      <c r="S5" s="35">
        <f t="shared" si="0"/>
        <v>243</v>
      </c>
      <c r="T5" s="36"/>
      <c r="U5" s="17">
        <v>8</v>
      </c>
    </row>
    <row r="6" spans="1:21" ht="15.75">
      <c r="A6" s="6">
        <v>3</v>
      </c>
      <c r="B6" s="9" t="s">
        <v>47</v>
      </c>
      <c r="C6" s="6">
        <v>13</v>
      </c>
      <c r="D6" s="10" t="s">
        <v>46</v>
      </c>
      <c r="E6" s="11" t="s">
        <v>219</v>
      </c>
      <c r="F6" s="12">
        <v>48</v>
      </c>
      <c r="G6" s="13">
        <v>8.1999999999999993</v>
      </c>
      <c r="H6" s="12">
        <v>39</v>
      </c>
      <c r="I6" s="14">
        <v>9.6</v>
      </c>
      <c r="J6" s="12">
        <v>45</v>
      </c>
      <c r="K6" s="12">
        <v>21</v>
      </c>
      <c r="L6" s="15">
        <v>30</v>
      </c>
      <c r="M6" s="12">
        <v>200</v>
      </c>
      <c r="N6" s="15">
        <v>40</v>
      </c>
      <c r="O6" s="12">
        <v>31</v>
      </c>
      <c r="P6" s="15">
        <v>47</v>
      </c>
      <c r="Q6" s="12">
        <v>25</v>
      </c>
      <c r="R6" s="15">
        <v>58</v>
      </c>
      <c r="S6" s="35">
        <f t="shared" si="0"/>
        <v>307</v>
      </c>
      <c r="T6" s="36"/>
      <c r="U6" s="17">
        <v>4</v>
      </c>
    </row>
    <row r="7" spans="1:21" ht="15.75">
      <c r="A7" s="6">
        <v>4</v>
      </c>
      <c r="B7" s="9" t="s">
        <v>49</v>
      </c>
      <c r="C7" s="6">
        <v>13</v>
      </c>
      <c r="D7" s="10" t="s">
        <v>48</v>
      </c>
      <c r="E7" s="11" t="s">
        <v>220</v>
      </c>
      <c r="F7" s="12">
        <v>25</v>
      </c>
      <c r="G7" s="13">
        <v>8.4</v>
      </c>
      <c r="H7" s="12">
        <v>33</v>
      </c>
      <c r="I7" s="14">
        <v>9.8000000000000007</v>
      </c>
      <c r="J7" s="12">
        <v>41</v>
      </c>
      <c r="K7" s="12">
        <v>18</v>
      </c>
      <c r="L7" s="15">
        <v>24</v>
      </c>
      <c r="M7" s="12">
        <v>187</v>
      </c>
      <c r="N7" s="15">
        <v>32</v>
      </c>
      <c r="O7" s="12">
        <v>29</v>
      </c>
      <c r="P7" s="15">
        <v>41</v>
      </c>
      <c r="Q7" s="12">
        <v>20</v>
      </c>
      <c r="R7" s="15">
        <v>47</v>
      </c>
      <c r="S7" s="35">
        <f t="shared" si="0"/>
        <v>243</v>
      </c>
      <c r="T7" s="36"/>
      <c r="U7" s="17">
        <v>8</v>
      </c>
    </row>
    <row r="8" spans="1:21" ht="15.75">
      <c r="A8" s="6">
        <v>5</v>
      </c>
      <c r="B8" s="9" t="s">
        <v>51</v>
      </c>
      <c r="C8" s="6">
        <v>13</v>
      </c>
      <c r="D8" s="10" t="s">
        <v>50</v>
      </c>
      <c r="E8" s="11" t="s">
        <v>190</v>
      </c>
      <c r="F8" s="12">
        <v>45</v>
      </c>
      <c r="G8" s="13">
        <v>8</v>
      </c>
      <c r="H8" s="12">
        <v>46</v>
      </c>
      <c r="I8" s="14">
        <v>9.5</v>
      </c>
      <c r="J8" s="12">
        <v>47</v>
      </c>
      <c r="K8" s="12">
        <v>28</v>
      </c>
      <c r="L8" s="15">
        <v>44</v>
      </c>
      <c r="M8" s="12">
        <v>200</v>
      </c>
      <c r="N8" s="15">
        <v>40</v>
      </c>
      <c r="O8" s="12">
        <v>30</v>
      </c>
      <c r="P8" s="15">
        <v>44</v>
      </c>
      <c r="Q8" s="12">
        <v>25</v>
      </c>
      <c r="R8" s="15">
        <v>58</v>
      </c>
      <c r="S8" s="35">
        <f t="shared" si="0"/>
        <v>324</v>
      </c>
      <c r="T8" s="36"/>
      <c r="U8" s="17">
        <v>3</v>
      </c>
    </row>
    <row r="9" spans="1:21" ht="15.75">
      <c r="A9" s="6">
        <v>6</v>
      </c>
      <c r="B9" s="9" t="s">
        <v>53</v>
      </c>
      <c r="C9" s="6">
        <v>13</v>
      </c>
      <c r="D9" s="18" t="s">
        <v>52</v>
      </c>
      <c r="E9" s="11" t="s">
        <v>221</v>
      </c>
      <c r="F9" s="12">
        <v>21</v>
      </c>
      <c r="G9" s="13">
        <v>8.4</v>
      </c>
      <c r="H9" s="12">
        <v>33</v>
      </c>
      <c r="I9" s="14">
        <v>9.6999999999999993</v>
      </c>
      <c r="J9" s="12">
        <v>43</v>
      </c>
      <c r="K9" s="12">
        <v>19</v>
      </c>
      <c r="L9" s="15">
        <v>26</v>
      </c>
      <c r="M9" s="12">
        <v>188</v>
      </c>
      <c r="N9" s="15">
        <v>32</v>
      </c>
      <c r="O9" s="12">
        <v>26</v>
      </c>
      <c r="P9" s="15">
        <v>32</v>
      </c>
      <c r="Q9" s="12">
        <v>16</v>
      </c>
      <c r="R9" s="15">
        <v>36</v>
      </c>
      <c r="S9" s="35">
        <f t="shared" si="0"/>
        <v>223</v>
      </c>
      <c r="T9" s="36"/>
      <c r="U9" s="17">
        <v>10</v>
      </c>
    </row>
    <row r="10" spans="1:21" ht="15.75">
      <c r="A10" s="6">
        <v>7</v>
      </c>
      <c r="B10" s="9" t="s">
        <v>55</v>
      </c>
      <c r="C10" s="6">
        <v>13</v>
      </c>
      <c r="D10" s="18" t="s">
        <v>54</v>
      </c>
      <c r="E10" s="11" t="s">
        <v>222</v>
      </c>
      <c r="F10" s="12">
        <v>18</v>
      </c>
      <c r="G10" s="13">
        <v>8.5</v>
      </c>
      <c r="H10" s="12">
        <v>30</v>
      </c>
      <c r="I10" s="14">
        <v>10</v>
      </c>
      <c r="J10" s="12">
        <v>37</v>
      </c>
      <c r="K10" s="12">
        <v>16</v>
      </c>
      <c r="L10" s="15">
        <v>20</v>
      </c>
      <c r="M10" s="12">
        <v>186</v>
      </c>
      <c r="N10" s="15">
        <v>31</v>
      </c>
      <c r="O10" s="12">
        <v>26</v>
      </c>
      <c r="P10" s="15">
        <v>32</v>
      </c>
      <c r="Q10" s="12">
        <v>18</v>
      </c>
      <c r="R10" s="15">
        <v>41</v>
      </c>
      <c r="S10" s="35">
        <f t="shared" si="0"/>
        <v>209</v>
      </c>
      <c r="T10" s="36"/>
      <c r="U10" s="17">
        <v>11</v>
      </c>
    </row>
    <row r="11" spans="1:21" ht="15.75">
      <c r="A11" s="6">
        <v>8</v>
      </c>
      <c r="B11" s="9" t="s">
        <v>57</v>
      </c>
      <c r="C11" s="6">
        <v>13</v>
      </c>
      <c r="D11" s="19" t="s">
        <v>56</v>
      </c>
      <c r="E11" s="11" t="s">
        <v>223</v>
      </c>
      <c r="F11" s="12">
        <v>15</v>
      </c>
      <c r="G11" s="13">
        <v>8.5</v>
      </c>
      <c r="H11" s="12">
        <v>30</v>
      </c>
      <c r="I11" s="14">
        <v>10.199999999999999</v>
      </c>
      <c r="J11" s="12">
        <v>33</v>
      </c>
      <c r="K11" s="12">
        <v>16</v>
      </c>
      <c r="L11" s="15">
        <v>20</v>
      </c>
      <c r="M11" s="12">
        <v>187</v>
      </c>
      <c r="N11" s="15">
        <v>31</v>
      </c>
      <c r="O11" s="12">
        <v>25</v>
      </c>
      <c r="P11" s="15">
        <v>29</v>
      </c>
      <c r="Q11" s="12">
        <v>16</v>
      </c>
      <c r="R11" s="15">
        <v>36</v>
      </c>
      <c r="S11" s="35">
        <f t="shared" si="0"/>
        <v>194</v>
      </c>
      <c r="T11" s="36"/>
      <c r="U11" s="17">
        <v>12</v>
      </c>
    </row>
    <row r="12" spans="1:21" ht="15.75">
      <c r="A12" s="6">
        <v>9</v>
      </c>
      <c r="B12" s="9" t="s">
        <v>59</v>
      </c>
      <c r="C12" s="6">
        <v>13</v>
      </c>
      <c r="D12" s="20" t="s">
        <v>58</v>
      </c>
      <c r="E12" s="11" t="s">
        <v>224</v>
      </c>
      <c r="F12" s="11" t="s">
        <v>225</v>
      </c>
      <c r="G12" s="13">
        <v>7.3</v>
      </c>
      <c r="H12" s="11" t="s">
        <v>231</v>
      </c>
      <c r="I12" s="14">
        <v>9.1</v>
      </c>
      <c r="J12" s="11" t="s">
        <v>232</v>
      </c>
      <c r="K12" s="12">
        <v>25</v>
      </c>
      <c r="L12" s="12">
        <v>38</v>
      </c>
      <c r="M12" s="12">
        <v>218</v>
      </c>
      <c r="N12" s="12">
        <v>54</v>
      </c>
      <c r="O12" s="12">
        <v>29</v>
      </c>
      <c r="P12" s="12">
        <v>41</v>
      </c>
      <c r="Q12" s="12">
        <v>24</v>
      </c>
      <c r="R12" s="12">
        <v>56</v>
      </c>
      <c r="S12" s="35">
        <f t="shared" si="0"/>
        <v>364</v>
      </c>
      <c r="T12" s="36"/>
      <c r="U12" s="17">
        <v>1</v>
      </c>
    </row>
    <row r="13" spans="1:21" ht="15.75">
      <c r="A13" s="6">
        <v>10</v>
      </c>
      <c r="B13" s="9" t="s">
        <v>61</v>
      </c>
      <c r="C13" s="6">
        <v>13</v>
      </c>
      <c r="D13" s="20" t="s">
        <v>60</v>
      </c>
      <c r="E13" s="11" t="s">
        <v>219</v>
      </c>
      <c r="F13" s="11" t="s">
        <v>226</v>
      </c>
      <c r="G13" s="13">
        <v>8</v>
      </c>
      <c r="H13" s="11" t="s">
        <v>211</v>
      </c>
      <c r="I13" s="14">
        <v>9.6</v>
      </c>
      <c r="J13" s="11" t="s">
        <v>233</v>
      </c>
      <c r="K13" s="12">
        <v>20</v>
      </c>
      <c r="L13" s="12">
        <v>28</v>
      </c>
      <c r="M13" s="12">
        <v>202</v>
      </c>
      <c r="N13" s="12">
        <v>42</v>
      </c>
      <c r="O13" s="12">
        <v>28</v>
      </c>
      <c r="P13" s="12">
        <v>38</v>
      </c>
      <c r="Q13" s="12">
        <v>20</v>
      </c>
      <c r="R13" s="12">
        <v>47</v>
      </c>
      <c r="S13" s="35">
        <f t="shared" si="0"/>
        <v>294</v>
      </c>
      <c r="T13" s="36"/>
      <c r="U13" s="17">
        <v>6</v>
      </c>
    </row>
    <row r="14" spans="1:21" ht="15.75">
      <c r="A14" s="6">
        <v>11</v>
      </c>
      <c r="B14" s="9" t="s">
        <v>63</v>
      </c>
      <c r="C14" s="6">
        <v>13</v>
      </c>
      <c r="D14" s="20" t="s">
        <v>62</v>
      </c>
      <c r="E14" s="11" t="s">
        <v>227</v>
      </c>
      <c r="F14" s="11" t="s">
        <v>228</v>
      </c>
      <c r="G14" s="13">
        <v>8.4</v>
      </c>
      <c r="H14" s="11" t="s">
        <v>213</v>
      </c>
      <c r="I14" s="14">
        <v>10.3</v>
      </c>
      <c r="J14" s="11" t="s">
        <v>178</v>
      </c>
      <c r="K14" s="12">
        <v>16</v>
      </c>
      <c r="L14" s="12">
        <v>20</v>
      </c>
      <c r="M14" s="12">
        <v>195</v>
      </c>
      <c r="N14" s="12">
        <v>36</v>
      </c>
      <c r="O14" s="12">
        <v>26</v>
      </c>
      <c r="P14" s="12">
        <v>32</v>
      </c>
      <c r="Q14" s="12">
        <v>21</v>
      </c>
      <c r="R14" s="12">
        <v>50</v>
      </c>
      <c r="S14" s="35">
        <f t="shared" si="0"/>
        <v>237</v>
      </c>
      <c r="T14" s="36"/>
      <c r="U14" s="17">
        <v>9</v>
      </c>
    </row>
    <row r="15" spans="1:21" ht="15.75">
      <c r="A15" s="6">
        <v>12</v>
      </c>
      <c r="B15" s="9" t="s">
        <v>65</v>
      </c>
      <c r="C15" s="6">
        <v>13</v>
      </c>
      <c r="D15" s="20" t="s">
        <v>64</v>
      </c>
      <c r="E15" s="11" t="s">
        <v>229</v>
      </c>
      <c r="F15" s="11" t="s">
        <v>228</v>
      </c>
      <c r="G15" s="13">
        <v>8.1</v>
      </c>
      <c r="H15" s="11" t="s">
        <v>209</v>
      </c>
      <c r="I15" s="14">
        <v>9.9</v>
      </c>
      <c r="J15" s="11" t="s">
        <v>199</v>
      </c>
      <c r="K15" s="12">
        <v>15</v>
      </c>
      <c r="L15" s="12">
        <v>18</v>
      </c>
      <c r="M15" s="12">
        <v>208</v>
      </c>
      <c r="N15" s="12">
        <v>48</v>
      </c>
      <c r="O15" s="12">
        <v>30</v>
      </c>
      <c r="P15" s="12">
        <v>44</v>
      </c>
      <c r="Q15" s="12">
        <v>23</v>
      </c>
      <c r="R15" s="12">
        <v>54</v>
      </c>
      <c r="S15" s="35">
        <f t="shared" si="0"/>
        <v>280</v>
      </c>
      <c r="T15" s="36"/>
      <c r="U15" s="17">
        <v>7</v>
      </c>
    </row>
    <row r="16" spans="1:21" ht="15.75">
      <c r="A16" s="6">
        <v>13</v>
      </c>
      <c r="B16" s="9" t="s">
        <v>67</v>
      </c>
      <c r="C16" s="6">
        <v>13</v>
      </c>
      <c r="D16" s="20" t="s">
        <v>66</v>
      </c>
      <c r="E16" s="11" t="s">
        <v>186</v>
      </c>
      <c r="F16" s="11" t="s">
        <v>230</v>
      </c>
      <c r="G16" s="13">
        <v>8.1</v>
      </c>
      <c r="H16" s="11" t="s">
        <v>209</v>
      </c>
      <c r="I16" s="14">
        <v>9.8000000000000007</v>
      </c>
      <c r="J16" s="11" t="s">
        <v>198</v>
      </c>
      <c r="K16" s="12">
        <v>21</v>
      </c>
      <c r="L16" s="12">
        <v>30</v>
      </c>
      <c r="M16" s="12">
        <v>206</v>
      </c>
      <c r="N16" s="12">
        <v>46</v>
      </c>
      <c r="O16" s="12">
        <v>31</v>
      </c>
      <c r="P16" s="12">
        <v>47</v>
      </c>
      <c r="Q16" s="12">
        <v>23</v>
      </c>
      <c r="R16" s="12">
        <v>54</v>
      </c>
      <c r="S16" s="35">
        <f t="shared" si="0"/>
        <v>297</v>
      </c>
      <c r="T16" s="36"/>
      <c r="U16" s="17">
        <v>5</v>
      </c>
    </row>
    <row r="17" spans="1:21" ht="15.75">
      <c r="A17" s="6">
        <v>14</v>
      </c>
      <c r="B17" s="21"/>
      <c r="C17" s="22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35"/>
      <c r="T17" s="36"/>
      <c r="U17" s="17"/>
    </row>
    <row r="18" spans="1:21" ht="15.75">
      <c r="A18" s="6">
        <v>15</v>
      </c>
      <c r="B18" s="23"/>
      <c r="C18" s="20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35"/>
      <c r="T18" s="36"/>
      <c r="U18" s="17"/>
    </row>
  </sheetData>
  <mergeCells count="27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16:T16"/>
    <mergeCell ref="S17:T17"/>
    <mergeCell ref="S18:T1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6"/>
  <sheetViews>
    <sheetView topLeftCell="A7" workbookViewId="0">
      <selection activeCell="V7" sqref="V7:V22"/>
    </sheetView>
  </sheetViews>
  <sheetFormatPr defaultRowHeight="15"/>
  <cols>
    <col min="1" max="1" width="5.7109375" customWidth="1"/>
    <col min="2" max="2" width="7.140625" customWidth="1"/>
    <col min="3" max="3" width="3.5703125" customWidth="1"/>
    <col min="4" max="4" width="24.28515625" customWidth="1"/>
  </cols>
  <sheetData>
    <row r="1" spans="1:30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7"/>
      <c r="AA1" s="47"/>
      <c r="AB1" s="47"/>
      <c r="AC1" s="47"/>
      <c r="AD1" s="47"/>
    </row>
    <row r="2" spans="1:30" ht="18.7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8.75">
      <c r="A3" s="49"/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3"/>
      <c r="Y3" s="3"/>
      <c r="Z3" s="3"/>
      <c r="AA3" s="3"/>
      <c r="AB3" s="3"/>
      <c r="AC3" s="3"/>
      <c r="AD3" s="3"/>
    </row>
    <row r="4" spans="1:30">
      <c r="A4" s="50" t="s">
        <v>1</v>
      </c>
      <c r="B4" s="4"/>
      <c r="C4" s="4"/>
      <c r="D4" s="51" t="s">
        <v>2</v>
      </c>
      <c r="E4" s="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3"/>
      <c r="W4" s="53"/>
      <c r="X4" s="53"/>
      <c r="Y4" s="53"/>
      <c r="Z4" s="53"/>
      <c r="AA4" s="53"/>
      <c r="AB4" s="53"/>
      <c r="AC4" s="53"/>
      <c r="AD4" s="53"/>
    </row>
    <row r="5" spans="1:30" ht="69">
      <c r="A5" s="50"/>
      <c r="B5" s="5" t="s">
        <v>3</v>
      </c>
      <c r="C5" s="5" t="s">
        <v>4</v>
      </c>
      <c r="D5" s="51"/>
      <c r="E5" s="54" t="s">
        <v>5</v>
      </c>
      <c r="F5" s="54"/>
      <c r="G5" s="55" t="s">
        <v>6</v>
      </c>
      <c r="H5" s="55"/>
      <c r="I5" s="54" t="s">
        <v>200</v>
      </c>
      <c r="J5" s="54"/>
      <c r="K5" s="54" t="s">
        <v>8</v>
      </c>
      <c r="L5" s="54"/>
      <c r="M5" s="54" t="s">
        <v>9</v>
      </c>
      <c r="N5" s="54"/>
      <c r="O5" s="54" t="s">
        <v>10</v>
      </c>
      <c r="P5" s="54"/>
      <c r="Q5" s="54" t="s">
        <v>11</v>
      </c>
      <c r="R5" s="54"/>
      <c r="S5" s="42" t="s">
        <v>12</v>
      </c>
      <c r="T5" s="43"/>
      <c r="U5" s="41" t="s">
        <v>13</v>
      </c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A6" s="4"/>
      <c r="B6" s="6"/>
      <c r="C6" s="6"/>
      <c r="D6" s="7"/>
      <c r="E6" s="8" t="s">
        <v>14</v>
      </c>
      <c r="F6" s="8" t="s">
        <v>15</v>
      </c>
      <c r="G6" s="8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  <c r="M6" s="8" t="s">
        <v>14</v>
      </c>
      <c r="N6" s="8" t="s">
        <v>15</v>
      </c>
      <c r="O6" s="8" t="s">
        <v>14</v>
      </c>
      <c r="P6" s="8" t="s">
        <v>15</v>
      </c>
      <c r="Q6" s="8" t="s">
        <v>14</v>
      </c>
      <c r="R6" s="8" t="s">
        <v>15</v>
      </c>
      <c r="S6" s="44"/>
      <c r="T6" s="45"/>
      <c r="U6" s="41"/>
      <c r="V6" s="40"/>
      <c r="W6" s="40"/>
      <c r="X6" s="40"/>
      <c r="Y6" s="40"/>
      <c r="Z6" s="40"/>
      <c r="AA6" s="40"/>
      <c r="AB6" s="40"/>
      <c r="AC6" s="40"/>
      <c r="AD6" s="40"/>
    </row>
    <row r="7" spans="1:30" ht="15.75">
      <c r="A7" s="6">
        <v>1</v>
      </c>
      <c r="B7" s="9" t="s">
        <v>69</v>
      </c>
      <c r="C7" s="6">
        <v>14</v>
      </c>
      <c r="D7" s="10" t="s">
        <v>68</v>
      </c>
      <c r="E7" s="11" t="s">
        <v>201</v>
      </c>
      <c r="F7" s="12">
        <v>45</v>
      </c>
      <c r="G7" s="13">
        <v>7.7</v>
      </c>
      <c r="H7" s="12">
        <v>56</v>
      </c>
      <c r="I7" s="14">
        <v>9.1</v>
      </c>
      <c r="J7" s="12">
        <v>52</v>
      </c>
      <c r="K7" s="12">
        <v>21</v>
      </c>
      <c r="L7" s="15">
        <v>28</v>
      </c>
      <c r="M7" s="12">
        <v>215</v>
      </c>
      <c r="N7" s="15">
        <v>53</v>
      </c>
      <c r="O7" s="12">
        <v>32</v>
      </c>
      <c r="P7" s="15">
        <v>50</v>
      </c>
      <c r="Q7" s="12">
        <v>22</v>
      </c>
      <c r="R7" s="15">
        <v>52</v>
      </c>
      <c r="S7" s="35">
        <f t="shared" ref="S7:S18" si="0">F7+H7+J7+L7+N7+P7+R7</f>
        <v>336</v>
      </c>
      <c r="T7" s="36"/>
      <c r="U7" s="16">
        <v>2</v>
      </c>
      <c r="V7" s="39"/>
      <c r="W7" s="39"/>
      <c r="X7" s="39"/>
      <c r="Y7" s="39"/>
      <c r="Z7" s="39"/>
      <c r="AA7" s="39"/>
      <c r="AB7" s="39"/>
      <c r="AC7" s="39"/>
      <c r="AD7" s="39"/>
    </row>
    <row r="8" spans="1:30" ht="15.75">
      <c r="A8" s="6">
        <v>2</v>
      </c>
      <c r="B8" s="9" t="s">
        <v>71</v>
      </c>
      <c r="C8" s="6">
        <v>14</v>
      </c>
      <c r="D8" s="10" t="s">
        <v>70</v>
      </c>
      <c r="E8" s="11" t="s">
        <v>202</v>
      </c>
      <c r="F8" s="12">
        <v>20</v>
      </c>
      <c r="G8" s="13">
        <v>8.6</v>
      </c>
      <c r="H8" s="12">
        <v>23</v>
      </c>
      <c r="I8" s="14">
        <v>12.2</v>
      </c>
      <c r="J8" s="12">
        <v>5</v>
      </c>
      <c r="K8" s="12">
        <v>6</v>
      </c>
      <c r="L8" s="15">
        <v>4</v>
      </c>
      <c r="M8" s="12">
        <v>175</v>
      </c>
      <c r="N8" s="15">
        <v>26</v>
      </c>
      <c r="O8" s="12">
        <v>24</v>
      </c>
      <c r="P8" s="15">
        <v>27</v>
      </c>
      <c r="Q8" s="12">
        <v>10</v>
      </c>
      <c r="R8" s="15">
        <v>24</v>
      </c>
      <c r="S8" s="35">
        <f t="shared" si="0"/>
        <v>129</v>
      </c>
      <c r="T8" s="36"/>
      <c r="U8" s="17">
        <v>12</v>
      </c>
      <c r="V8" s="39"/>
      <c r="W8" s="39"/>
      <c r="X8" s="39"/>
      <c r="Y8" s="39"/>
      <c r="Z8" s="39"/>
      <c r="AA8" s="39"/>
      <c r="AB8" s="39"/>
      <c r="AC8" s="39"/>
      <c r="AD8" s="39"/>
    </row>
    <row r="9" spans="1:30" ht="15.75">
      <c r="A9" s="6">
        <v>3</v>
      </c>
      <c r="B9" s="9" t="s">
        <v>73</v>
      </c>
      <c r="C9" s="6">
        <v>14</v>
      </c>
      <c r="D9" s="10" t="s">
        <v>72</v>
      </c>
      <c r="E9" s="11" t="s">
        <v>188</v>
      </c>
      <c r="F9" s="12">
        <v>28</v>
      </c>
      <c r="G9" s="13">
        <v>8.1999999999999993</v>
      </c>
      <c r="H9" s="12">
        <v>33</v>
      </c>
      <c r="I9" s="14">
        <v>9.9</v>
      </c>
      <c r="J9" s="12">
        <v>33</v>
      </c>
      <c r="K9" s="12">
        <v>12</v>
      </c>
      <c r="L9" s="15">
        <v>10</v>
      </c>
      <c r="M9" s="12">
        <v>181</v>
      </c>
      <c r="N9" s="15">
        <v>29</v>
      </c>
      <c r="O9" s="12">
        <v>25</v>
      </c>
      <c r="P9" s="15">
        <v>29</v>
      </c>
      <c r="Q9" s="12">
        <v>15</v>
      </c>
      <c r="R9" s="15">
        <v>34</v>
      </c>
      <c r="S9" s="35">
        <f t="shared" si="0"/>
        <v>196</v>
      </c>
      <c r="T9" s="36"/>
      <c r="U9" s="17">
        <v>11</v>
      </c>
      <c r="V9" s="39"/>
      <c r="W9" s="39"/>
      <c r="X9" s="39"/>
      <c r="Y9" s="39"/>
      <c r="Z9" s="39"/>
      <c r="AA9" s="39"/>
      <c r="AB9" s="39"/>
      <c r="AC9" s="39"/>
      <c r="AD9" s="39"/>
    </row>
    <row r="10" spans="1:30" ht="15.75">
      <c r="A10" s="6">
        <v>4</v>
      </c>
      <c r="B10" s="9" t="s">
        <v>75</v>
      </c>
      <c r="C10" s="6">
        <v>14</v>
      </c>
      <c r="D10" s="10" t="s">
        <v>74</v>
      </c>
      <c r="E10" s="11" t="s">
        <v>203</v>
      </c>
      <c r="F10" s="12">
        <v>41</v>
      </c>
      <c r="G10" s="13">
        <v>7.9</v>
      </c>
      <c r="H10" s="12">
        <v>42</v>
      </c>
      <c r="I10" s="14">
        <v>9.6999999999999993</v>
      </c>
      <c r="J10" s="12">
        <v>37</v>
      </c>
      <c r="K10" s="12">
        <v>17</v>
      </c>
      <c r="L10" s="15">
        <v>20</v>
      </c>
      <c r="M10" s="12">
        <v>202</v>
      </c>
      <c r="N10" s="15">
        <v>42</v>
      </c>
      <c r="O10" s="12">
        <v>29</v>
      </c>
      <c r="P10" s="15">
        <v>41</v>
      </c>
      <c r="Q10" s="12">
        <v>18</v>
      </c>
      <c r="R10" s="15">
        <v>16</v>
      </c>
      <c r="S10" s="35">
        <f t="shared" si="0"/>
        <v>239</v>
      </c>
      <c r="T10" s="36"/>
      <c r="U10" s="17">
        <v>9</v>
      </c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15.75">
      <c r="A11" s="6">
        <v>5</v>
      </c>
      <c r="B11" s="9" t="s">
        <v>77</v>
      </c>
      <c r="C11" s="6">
        <v>14</v>
      </c>
      <c r="D11" s="10" t="s">
        <v>76</v>
      </c>
      <c r="E11" s="11" t="s">
        <v>201</v>
      </c>
      <c r="F11" s="12">
        <v>45</v>
      </c>
      <c r="G11" s="13">
        <v>7.8</v>
      </c>
      <c r="H11" s="12">
        <v>50</v>
      </c>
      <c r="I11" s="14">
        <v>9.1999999999999993</v>
      </c>
      <c r="J11" s="12">
        <v>50</v>
      </c>
      <c r="K11" s="12">
        <v>20</v>
      </c>
      <c r="L11" s="15">
        <v>26</v>
      </c>
      <c r="M11" s="12">
        <v>208</v>
      </c>
      <c r="N11" s="15">
        <v>48</v>
      </c>
      <c r="O11" s="12">
        <v>30</v>
      </c>
      <c r="P11" s="15">
        <v>44</v>
      </c>
      <c r="Q11" s="12">
        <v>21</v>
      </c>
      <c r="R11" s="15">
        <v>50</v>
      </c>
      <c r="S11" s="35">
        <f t="shared" si="0"/>
        <v>313</v>
      </c>
      <c r="T11" s="36"/>
      <c r="U11" s="17">
        <v>4</v>
      </c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15.75">
      <c r="A12" s="6">
        <v>6</v>
      </c>
      <c r="B12" s="9" t="s">
        <v>79</v>
      </c>
      <c r="C12" s="6">
        <v>14</v>
      </c>
      <c r="D12" s="18" t="s">
        <v>78</v>
      </c>
      <c r="E12" s="11" t="s">
        <v>188</v>
      </c>
      <c r="F12" s="12">
        <v>38</v>
      </c>
      <c r="G12" s="13">
        <v>7.9</v>
      </c>
      <c r="H12" s="12">
        <v>42</v>
      </c>
      <c r="I12" s="14">
        <v>9.6999999999999993</v>
      </c>
      <c r="J12" s="12">
        <v>37</v>
      </c>
      <c r="K12" s="12">
        <v>15</v>
      </c>
      <c r="L12" s="15">
        <v>16</v>
      </c>
      <c r="M12" s="12">
        <v>186</v>
      </c>
      <c r="N12" s="15">
        <v>31</v>
      </c>
      <c r="O12" s="12">
        <v>28</v>
      </c>
      <c r="P12" s="15">
        <v>38</v>
      </c>
      <c r="Q12" s="12">
        <v>15</v>
      </c>
      <c r="R12" s="15">
        <v>34</v>
      </c>
      <c r="S12" s="35">
        <f t="shared" si="0"/>
        <v>236</v>
      </c>
      <c r="T12" s="36"/>
      <c r="U12" s="17">
        <v>10</v>
      </c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15.75">
      <c r="A13" s="6">
        <v>7</v>
      </c>
      <c r="B13" s="9" t="s">
        <v>81</v>
      </c>
      <c r="C13" s="6">
        <v>14</v>
      </c>
      <c r="D13" s="18" t="s">
        <v>80</v>
      </c>
      <c r="E13" s="11" t="s">
        <v>204</v>
      </c>
      <c r="F13" s="12">
        <v>50</v>
      </c>
      <c r="G13" s="13">
        <v>7.5</v>
      </c>
      <c r="H13" s="12">
        <v>60</v>
      </c>
      <c r="I13" s="14">
        <v>9.5</v>
      </c>
      <c r="J13" s="12">
        <v>41</v>
      </c>
      <c r="K13" s="12">
        <v>22</v>
      </c>
      <c r="L13" s="15">
        <v>30</v>
      </c>
      <c r="M13" s="12">
        <v>188</v>
      </c>
      <c r="N13" s="15">
        <v>32</v>
      </c>
      <c r="O13" s="12">
        <v>31</v>
      </c>
      <c r="P13" s="15">
        <v>47</v>
      </c>
      <c r="Q13" s="12">
        <v>24</v>
      </c>
      <c r="R13" s="15">
        <v>56</v>
      </c>
      <c r="S13" s="35">
        <f t="shared" si="0"/>
        <v>316</v>
      </c>
      <c r="T13" s="36"/>
      <c r="U13" s="17">
        <v>3</v>
      </c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15.75">
      <c r="A14" s="6">
        <v>8</v>
      </c>
      <c r="B14" s="9" t="s">
        <v>83</v>
      </c>
      <c r="C14" s="6">
        <v>14</v>
      </c>
      <c r="D14" s="19" t="s">
        <v>82</v>
      </c>
      <c r="E14" s="11" t="s">
        <v>184</v>
      </c>
      <c r="F14" s="12">
        <v>51</v>
      </c>
      <c r="G14" s="13">
        <v>7.9</v>
      </c>
      <c r="H14" s="12">
        <v>42</v>
      </c>
      <c r="I14" s="14">
        <v>9.6</v>
      </c>
      <c r="J14" s="12">
        <v>39</v>
      </c>
      <c r="K14" s="12">
        <v>18</v>
      </c>
      <c r="L14" s="15">
        <v>22</v>
      </c>
      <c r="M14" s="12">
        <v>185</v>
      </c>
      <c r="N14" s="15">
        <v>31</v>
      </c>
      <c r="O14" s="12">
        <v>27</v>
      </c>
      <c r="P14" s="15">
        <v>35</v>
      </c>
      <c r="Q14" s="12">
        <v>16</v>
      </c>
      <c r="R14" s="15">
        <v>36</v>
      </c>
      <c r="S14" s="35">
        <f t="shared" si="0"/>
        <v>256</v>
      </c>
      <c r="T14" s="36"/>
      <c r="U14" s="17">
        <v>7</v>
      </c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15.75">
      <c r="A15" s="6">
        <v>9</v>
      </c>
      <c r="B15" s="9" t="s">
        <v>85</v>
      </c>
      <c r="C15" s="6">
        <v>14</v>
      </c>
      <c r="D15" s="20" t="s">
        <v>84</v>
      </c>
      <c r="E15" s="11" t="s">
        <v>205</v>
      </c>
      <c r="F15" s="11" t="s">
        <v>197</v>
      </c>
      <c r="G15" s="13">
        <v>7.5</v>
      </c>
      <c r="H15" s="11" t="s">
        <v>210</v>
      </c>
      <c r="I15" s="14">
        <v>9.4</v>
      </c>
      <c r="J15" s="11" t="s">
        <v>216</v>
      </c>
      <c r="K15" s="12">
        <v>18</v>
      </c>
      <c r="L15" s="12">
        <v>22</v>
      </c>
      <c r="M15" s="12">
        <v>196</v>
      </c>
      <c r="N15" s="12">
        <v>36</v>
      </c>
      <c r="O15" s="12">
        <v>29</v>
      </c>
      <c r="P15" s="12">
        <v>41</v>
      </c>
      <c r="Q15" s="12">
        <v>20</v>
      </c>
      <c r="R15" s="12">
        <v>47</v>
      </c>
      <c r="S15" s="35">
        <f t="shared" si="0"/>
        <v>302</v>
      </c>
      <c r="T15" s="36"/>
      <c r="U15" s="17">
        <v>5</v>
      </c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5.75">
      <c r="A16" s="6">
        <v>10</v>
      </c>
      <c r="B16" s="9" t="s">
        <v>87</v>
      </c>
      <c r="C16" s="6">
        <v>14</v>
      </c>
      <c r="D16" s="20" t="s">
        <v>86</v>
      </c>
      <c r="E16" s="11" t="s">
        <v>206</v>
      </c>
      <c r="F16" s="11" t="s">
        <v>207</v>
      </c>
      <c r="G16" s="13">
        <v>7.5</v>
      </c>
      <c r="H16" s="11" t="s">
        <v>210</v>
      </c>
      <c r="I16" s="14">
        <v>9.1999999999999993</v>
      </c>
      <c r="J16" s="11" t="s">
        <v>215</v>
      </c>
      <c r="K16" s="12">
        <v>25</v>
      </c>
      <c r="L16" s="12">
        <v>36</v>
      </c>
      <c r="M16" s="12">
        <v>210</v>
      </c>
      <c r="N16" s="12">
        <v>50</v>
      </c>
      <c r="O16" s="12">
        <v>32</v>
      </c>
      <c r="P16" s="12">
        <v>50</v>
      </c>
      <c r="Q16" s="12">
        <v>21</v>
      </c>
      <c r="R16" s="12">
        <v>50</v>
      </c>
      <c r="S16" s="35">
        <f t="shared" si="0"/>
        <v>351</v>
      </c>
      <c r="T16" s="36"/>
      <c r="U16" s="17">
        <v>1</v>
      </c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15.75">
      <c r="A17" s="6">
        <v>11</v>
      </c>
      <c r="B17" s="9" t="s">
        <v>88</v>
      </c>
      <c r="C17" s="6">
        <v>14</v>
      </c>
      <c r="D17" s="20" t="s">
        <v>91</v>
      </c>
      <c r="E17" s="11" t="s">
        <v>208</v>
      </c>
      <c r="F17" s="11" t="s">
        <v>209</v>
      </c>
      <c r="G17" s="13">
        <v>7.8</v>
      </c>
      <c r="H17" s="11" t="s">
        <v>211</v>
      </c>
      <c r="I17" s="14">
        <v>8.6</v>
      </c>
      <c r="J17" s="11" t="s">
        <v>214</v>
      </c>
      <c r="K17" s="12">
        <v>18</v>
      </c>
      <c r="L17" s="12">
        <v>22</v>
      </c>
      <c r="M17" s="12">
        <v>187</v>
      </c>
      <c r="N17" s="12">
        <v>31</v>
      </c>
      <c r="O17" s="12">
        <v>28</v>
      </c>
      <c r="P17" s="12">
        <v>38</v>
      </c>
      <c r="Q17" s="12">
        <v>18</v>
      </c>
      <c r="R17" s="12">
        <v>41</v>
      </c>
      <c r="S17" s="35">
        <f t="shared" si="0"/>
        <v>282</v>
      </c>
      <c r="T17" s="36"/>
      <c r="U17" s="17">
        <v>6</v>
      </c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15.75">
      <c r="A18" s="6">
        <v>12</v>
      </c>
      <c r="B18" s="9" t="s">
        <v>90</v>
      </c>
      <c r="C18" s="6">
        <v>14</v>
      </c>
      <c r="D18" s="20" t="s">
        <v>89</v>
      </c>
      <c r="E18" s="11" t="s">
        <v>203</v>
      </c>
      <c r="F18" s="11" t="s">
        <v>198</v>
      </c>
      <c r="G18" s="13">
        <v>8.1</v>
      </c>
      <c r="H18" s="11" t="s">
        <v>212</v>
      </c>
      <c r="I18" s="14">
        <v>9.6</v>
      </c>
      <c r="J18" s="11" t="s">
        <v>199</v>
      </c>
      <c r="K18" s="12">
        <v>16</v>
      </c>
      <c r="L18" s="12">
        <v>18</v>
      </c>
      <c r="M18" s="12">
        <v>186</v>
      </c>
      <c r="N18" s="12">
        <v>31</v>
      </c>
      <c r="O18" s="12">
        <v>28</v>
      </c>
      <c r="P18" s="12">
        <v>38</v>
      </c>
      <c r="Q18" s="12">
        <v>18</v>
      </c>
      <c r="R18" s="12">
        <v>41</v>
      </c>
      <c r="S18" s="35">
        <f t="shared" si="0"/>
        <v>244</v>
      </c>
      <c r="T18" s="36"/>
      <c r="U18" s="17">
        <v>8</v>
      </c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15.75">
      <c r="A19" s="6">
        <v>13</v>
      </c>
      <c r="B19" s="9"/>
      <c r="C19" s="6"/>
      <c r="D19" s="20"/>
      <c r="E19" s="11"/>
      <c r="F19" s="11"/>
      <c r="G19" s="13"/>
      <c r="H19" s="11"/>
      <c r="I19" s="14"/>
      <c r="J19" s="11"/>
      <c r="K19" s="12"/>
      <c r="L19" s="12"/>
      <c r="M19" s="12"/>
      <c r="N19" s="12"/>
      <c r="O19" s="12"/>
      <c r="P19" s="12"/>
      <c r="Q19" s="12"/>
      <c r="R19" s="12"/>
      <c r="S19" s="35"/>
      <c r="T19" s="36"/>
      <c r="U19" s="17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ht="15.75">
      <c r="A20" s="6">
        <v>14</v>
      </c>
      <c r="B20" s="21"/>
      <c r="C20" s="22"/>
      <c r="D20" s="20"/>
      <c r="E20" s="11"/>
      <c r="F20" s="11"/>
      <c r="G20" s="13"/>
      <c r="H20" s="11"/>
      <c r="I20" s="14"/>
      <c r="J20" s="11"/>
      <c r="K20" s="12"/>
      <c r="L20" s="12"/>
      <c r="M20" s="12"/>
      <c r="N20" s="12"/>
      <c r="O20" s="12"/>
      <c r="P20" s="12"/>
      <c r="Q20" s="12"/>
      <c r="R20" s="12"/>
      <c r="S20" s="35"/>
      <c r="T20" s="36"/>
      <c r="U20" s="17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ht="15.75">
      <c r="A21" s="6">
        <v>15</v>
      </c>
      <c r="B21" s="23"/>
      <c r="C21" s="20"/>
      <c r="D21" s="20"/>
      <c r="E21" s="11"/>
      <c r="F21" s="11"/>
      <c r="G21" s="13"/>
      <c r="H21" s="11"/>
      <c r="I21" s="14"/>
      <c r="J21" s="11"/>
      <c r="K21" s="12"/>
      <c r="L21" s="12"/>
      <c r="M21" s="12"/>
      <c r="N21" s="12"/>
      <c r="O21" s="12"/>
      <c r="P21" s="12"/>
      <c r="Q21" s="12"/>
      <c r="R21" s="12"/>
      <c r="S21" s="35"/>
      <c r="T21" s="36"/>
      <c r="U21" s="17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ht="15.75">
      <c r="A22" s="22"/>
      <c r="B22" s="24"/>
      <c r="C22" s="24"/>
      <c r="D22" s="20"/>
      <c r="E22" s="11"/>
      <c r="F22" s="11"/>
      <c r="G22" s="13"/>
      <c r="H22" s="11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35"/>
      <c r="T22" s="36"/>
      <c r="U22" s="17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ht="15.75">
      <c r="A23" s="20"/>
      <c r="B23" s="3"/>
      <c r="C23" s="3"/>
      <c r="D23" s="37" t="s">
        <v>16</v>
      </c>
      <c r="E23" s="37"/>
      <c r="F23" s="25"/>
      <c r="G23" s="26"/>
      <c r="H23" s="27"/>
      <c r="I23" s="28"/>
      <c r="J23" s="27"/>
      <c r="K23" s="26"/>
      <c r="L23" s="27"/>
      <c r="M23" s="26"/>
      <c r="N23" s="27"/>
      <c r="O23" s="26"/>
      <c r="P23" s="27"/>
      <c r="Q23" s="26"/>
      <c r="R23" s="27"/>
      <c r="S23" s="35">
        <f>SUM(S7:T22)</f>
        <v>3200</v>
      </c>
      <c r="T23" s="36"/>
      <c r="U23" s="29"/>
      <c r="V23" s="38"/>
      <c r="W23" s="38"/>
      <c r="X23" s="38"/>
      <c r="Y23" s="38"/>
      <c r="Z23" s="38"/>
      <c r="AA23" s="33"/>
      <c r="AB23" s="34"/>
      <c r="AC23" s="34"/>
      <c r="AD23" s="34"/>
    </row>
    <row r="24" spans="1:30" ht="15.75">
      <c r="A24" s="24"/>
      <c r="B24" s="3"/>
      <c r="C24" s="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5.75">
      <c r="A25" s="3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0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1"/>
      <c r="O26" s="31"/>
      <c r="P26" s="31"/>
      <c r="Q26" s="31"/>
      <c r="R26" s="31"/>
      <c r="S26" s="31"/>
      <c r="T26" s="31"/>
      <c r="U26" s="32"/>
      <c r="V26" s="31"/>
      <c r="W26" s="3"/>
      <c r="X26" s="3"/>
      <c r="Y26" s="3"/>
      <c r="Z26" s="3"/>
      <c r="AA26" s="3"/>
      <c r="AB26" s="3"/>
      <c r="AC26" s="3"/>
      <c r="AD26" s="3"/>
    </row>
  </sheetData>
  <mergeCells count="55">
    <mergeCell ref="S5:T6"/>
    <mergeCell ref="A1:X1"/>
    <mergeCell ref="Y1:AD1"/>
    <mergeCell ref="A2:AD2"/>
    <mergeCell ref="A3:G3"/>
    <mergeCell ref="A4:A5"/>
    <mergeCell ref="D4:D5"/>
    <mergeCell ref="E4:U4"/>
    <mergeCell ref="V4:AD4"/>
    <mergeCell ref="E5:F5"/>
    <mergeCell ref="G5:H5"/>
    <mergeCell ref="I5:J5"/>
    <mergeCell ref="K5:L5"/>
    <mergeCell ref="M5:N5"/>
    <mergeCell ref="O5:P5"/>
    <mergeCell ref="Q5:R5"/>
    <mergeCell ref="AA5:AA6"/>
    <mergeCell ref="AB5:AB6"/>
    <mergeCell ref="AC5:AC6"/>
    <mergeCell ref="AD5:AD6"/>
    <mergeCell ref="S7:T7"/>
    <mergeCell ref="V7:V22"/>
    <mergeCell ref="W7:W22"/>
    <mergeCell ref="X7:X22"/>
    <mergeCell ref="Y7:Y22"/>
    <mergeCell ref="Z7:Z22"/>
    <mergeCell ref="U5:U6"/>
    <mergeCell ref="V5:V6"/>
    <mergeCell ref="W5:W6"/>
    <mergeCell ref="X5:X6"/>
    <mergeCell ref="Y5:Y6"/>
    <mergeCell ref="Z5:Z6"/>
    <mergeCell ref="S19:T19"/>
    <mergeCell ref="AA7:AA22"/>
    <mergeCell ref="AB7:AB22"/>
    <mergeCell ref="AC7:AC22"/>
    <mergeCell ref="AD7:AD2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AA23:AD23"/>
    <mergeCell ref="S20:T20"/>
    <mergeCell ref="S21:T21"/>
    <mergeCell ref="S22:T22"/>
    <mergeCell ref="D23:E23"/>
    <mergeCell ref="S23:T23"/>
    <mergeCell ref="V23:Z2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0"/>
  <sheetViews>
    <sheetView workbookViewId="0">
      <selection activeCell="S17" sqref="S17:T17"/>
    </sheetView>
  </sheetViews>
  <sheetFormatPr defaultRowHeight="15"/>
  <cols>
    <col min="1" max="1" width="4.5703125" customWidth="1"/>
    <col min="3" max="3" width="4.140625" customWidth="1"/>
    <col min="4" max="4" width="21.5703125" customWidth="1"/>
  </cols>
  <sheetData>
    <row r="1" spans="1:21">
      <c r="A1" s="50" t="s">
        <v>1</v>
      </c>
      <c r="B1" s="4"/>
      <c r="C1" s="4"/>
      <c r="D1" s="51" t="s">
        <v>2</v>
      </c>
      <c r="E1" s="52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69">
      <c r="A2" s="50"/>
      <c r="B2" s="5" t="s">
        <v>3</v>
      </c>
      <c r="C2" s="5" t="s">
        <v>4</v>
      </c>
      <c r="D2" s="51"/>
      <c r="E2" s="54" t="s">
        <v>5</v>
      </c>
      <c r="F2" s="54"/>
      <c r="G2" s="55" t="s">
        <v>6</v>
      </c>
      <c r="H2" s="55"/>
      <c r="I2" s="54" t="s">
        <v>196</v>
      </c>
      <c r="J2" s="54"/>
      <c r="K2" s="54" t="s">
        <v>8</v>
      </c>
      <c r="L2" s="54"/>
      <c r="M2" s="54" t="s">
        <v>9</v>
      </c>
      <c r="N2" s="54"/>
      <c r="O2" s="54" t="s">
        <v>10</v>
      </c>
      <c r="P2" s="54"/>
      <c r="Q2" s="54" t="s">
        <v>11</v>
      </c>
      <c r="R2" s="54"/>
      <c r="S2" s="42" t="s">
        <v>12</v>
      </c>
      <c r="T2" s="43"/>
      <c r="U2" s="41" t="s">
        <v>13</v>
      </c>
    </row>
    <row r="3" spans="1:21">
      <c r="A3" s="4"/>
      <c r="B3" s="6"/>
      <c r="C3" s="6"/>
      <c r="D3" s="7"/>
      <c r="E3" s="8" t="s">
        <v>14</v>
      </c>
      <c r="F3" s="8" t="s">
        <v>15</v>
      </c>
      <c r="G3" s="8" t="s">
        <v>14</v>
      </c>
      <c r="H3" s="8" t="s">
        <v>15</v>
      </c>
      <c r="I3" s="8" t="s">
        <v>14</v>
      </c>
      <c r="J3" s="8" t="s">
        <v>15</v>
      </c>
      <c r="K3" s="8" t="s">
        <v>14</v>
      </c>
      <c r="L3" s="8" t="s">
        <v>15</v>
      </c>
      <c r="M3" s="8" t="s">
        <v>14</v>
      </c>
      <c r="N3" s="8" t="s">
        <v>15</v>
      </c>
      <c r="O3" s="8" t="s">
        <v>14</v>
      </c>
      <c r="P3" s="8" t="s">
        <v>15</v>
      </c>
      <c r="Q3" s="8" t="s">
        <v>14</v>
      </c>
      <c r="R3" s="8" t="s">
        <v>15</v>
      </c>
      <c r="S3" s="44"/>
      <c r="T3" s="45"/>
      <c r="U3" s="41"/>
    </row>
    <row r="4" spans="1:21" ht="15.75">
      <c r="A4" s="6">
        <v>1</v>
      </c>
      <c r="B4" s="9" t="s">
        <v>93</v>
      </c>
      <c r="C4" s="6">
        <v>15</v>
      </c>
      <c r="D4" s="10" t="s">
        <v>92</v>
      </c>
      <c r="E4" s="11" t="s">
        <v>181</v>
      </c>
      <c r="F4" s="12">
        <v>26</v>
      </c>
      <c r="G4" s="13">
        <v>7.6</v>
      </c>
      <c r="H4" s="12">
        <v>46</v>
      </c>
      <c r="I4" s="14">
        <v>8.8000000000000007</v>
      </c>
      <c r="J4" s="12">
        <v>58</v>
      </c>
      <c r="K4" s="12">
        <v>15</v>
      </c>
      <c r="L4" s="15">
        <v>16</v>
      </c>
      <c r="M4" s="12">
        <v>207</v>
      </c>
      <c r="N4" s="15">
        <v>47</v>
      </c>
      <c r="O4" s="12">
        <v>30</v>
      </c>
      <c r="P4" s="15">
        <v>41</v>
      </c>
      <c r="Q4" s="12">
        <v>18</v>
      </c>
      <c r="R4" s="15">
        <v>41</v>
      </c>
      <c r="S4" s="35">
        <f>R4+P4+N4+L4+J4+H4+F4</f>
        <v>275</v>
      </c>
      <c r="T4" s="36"/>
      <c r="U4" s="16">
        <v>5</v>
      </c>
    </row>
    <row r="5" spans="1:21" ht="15.75">
      <c r="A5" s="6">
        <v>2</v>
      </c>
      <c r="B5" s="9" t="s">
        <v>95</v>
      </c>
      <c r="C5" s="6">
        <v>15</v>
      </c>
      <c r="D5" s="10" t="s">
        <v>94</v>
      </c>
      <c r="E5" s="11" t="s">
        <v>182</v>
      </c>
      <c r="F5" s="12">
        <v>36</v>
      </c>
      <c r="G5" s="13">
        <v>7.9</v>
      </c>
      <c r="H5" s="12">
        <v>35</v>
      </c>
      <c r="I5" s="14">
        <v>9.6999999999999993</v>
      </c>
      <c r="J5" s="12">
        <v>37</v>
      </c>
      <c r="K5" s="12">
        <v>20</v>
      </c>
      <c r="L5" s="15">
        <v>26</v>
      </c>
      <c r="M5" s="12">
        <v>188</v>
      </c>
      <c r="N5" s="15">
        <v>32</v>
      </c>
      <c r="O5" s="12">
        <v>33</v>
      </c>
      <c r="P5" s="15">
        <v>50</v>
      </c>
      <c r="Q5" s="12">
        <v>21</v>
      </c>
      <c r="R5" s="15">
        <v>50</v>
      </c>
      <c r="S5" s="35">
        <f t="shared" ref="S5:S10" si="0">F5+H5+J5+L5+N5+P5+R5</f>
        <v>266</v>
      </c>
      <c r="T5" s="36"/>
      <c r="U5" s="17">
        <v>8</v>
      </c>
    </row>
    <row r="6" spans="1:21" ht="15.75">
      <c r="A6" s="6">
        <v>3</v>
      </c>
      <c r="B6" s="9" t="s">
        <v>98</v>
      </c>
      <c r="C6" s="6">
        <v>15</v>
      </c>
      <c r="D6" s="10" t="s">
        <v>97</v>
      </c>
      <c r="E6" s="11" t="s">
        <v>183</v>
      </c>
      <c r="F6" s="12">
        <v>63</v>
      </c>
      <c r="G6" s="13">
        <v>7.3</v>
      </c>
      <c r="H6" s="12">
        <v>56</v>
      </c>
      <c r="I6" s="14">
        <v>7.9</v>
      </c>
      <c r="J6" s="12">
        <v>69</v>
      </c>
      <c r="K6" s="12">
        <v>28</v>
      </c>
      <c r="L6" s="15">
        <v>42</v>
      </c>
      <c r="M6" s="12">
        <v>220</v>
      </c>
      <c r="N6" s="15">
        <v>55</v>
      </c>
      <c r="O6" s="12">
        <v>36</v>
      </c>
      <c r="P6" s="15">
        <v>56</v>
      </c>
      <c r="Q6" s="12">
        <v>25</v>
      </c>
      <c r="R6" s="15">
        <v>58</v>
      </c>
      <c r="S6" s="35">
        <f t="shared" si="0"/>
        <v>399</v>
      </c>
      <c r="T6" s="36"/>
      <c r="U6" s="17">
        <v>1</v>
      </c>
    </row>
    <row r="7" spans="1:21" ht="15.75">
      <c r="A7" s="6">
        <v>4</v>
      </c>
      <c r="B7" s="9" t="s">
        <v>100</v>
      </c>
      <c r="C7" s="6">
        <v>15</v>
      </c>
      <c r="D7" s="10" t="s">
        <v>99</v>
      </c>
      <c r="E7" s="11" t="s">
        <v>184</v>
      </c>
      <c r="F7" s="12">
        <v>51</v>
      </c>
      <c r="G7" s="13">
        <v>7.5</v>
      </c>
      <c r="H7" s="12">
        <v>50</v>
      </c>
      <c r="I7" s="14">
        <v>8</v>
      </c>
      <c r="J7" s="12">
        <v>68</v>
      </c>
      <c r="K7" s="12">
        <v>27</v>
      </c>
      <c r="L7" s="15">
        <v>40</v>
      </c>
      <c r="M7" s="12">
        <v>218</v>
      </c>
      <c r="N7" s="15">
        <v>54</v>
      </c>
      <c r="O7" s="12">
        <v>35</v>
      </c>
      <c r="P7" s="15">
        <v>54</v>
      </c>
      <c r="Q7" s="12">
        <v>25</v>
      </c>
      <c r="R7" s="15">
        <v>58</v>
      </c>
      <c r="S7" s="35">
        <f t="shared" si="0"/>
        <v>375</v>
      </c>
      <c r="T7" s="36"/>
      <c r="U7" s="17">
        <v>2</v>
      </c>
    </row>
    <row r="8" spans="1:21" ht="15.75">
      <c r="A8" s="6">
        <v>5</v>
      </c>
      <c r="B8" s="9" t="s">
        <v>102</v>
      </c>
      <c r="C8" s="6">
        <v>15</v>
      </c>
      <c r="D8" s="10" t="s">
        <v>101</v>
      </c>
      <c r="E8" s="11" t="s">
        <v>185</v>
      </c>
      <c r="F8" s="12">
        <v>50</v>
      </c>
      <c r="G8" s="13">
        <v>7.5</v>
      </c>
      <c r="H8" s="12">
        <v>50</v>
      </c>
      <c r="I8" s="14">
        <v>8.1</v>
      </c>
      <c r="J8" s="12">
        <v>67</v>
      </c>
      <c r="K8" s="12">
        <v>29</v>
      </c>
      <c r="L8" s="15">
        <v>44</v>
      </c>
      <c r="M8" s="12">
        <v>191</v>
      </c>
      <c r="N8" s="15">
        <v>34</v>
      </c>
      <c r="O8" s="12">
        <v>35</v>
      </c>
      <c r="P8" s="15">
        <v>54</v>
      </c>
      <c r="Q8" s="12">
        <v>26</v>
      </c>
      <c r="R8" s="15">
        <v>60</v>
      </c>
      <c r="S8" s="35">
        <f t="shared" si="0"/>
        <v>359</v>
      </c>
      <c r="T8" s="36"/>
      <c r="U8" s="17">
        <v>3</v>
      </c>
    </row>
    <row r="9" spans="1:21" ht="15.75">
      <c r="A9" s="6">
        <v>6</v>
      </c>
      <c r="B9" s="9" t="s">
        <v>104</v>
      </c>
      <c r="C9" s="6">
        <v>15</v>
      </c>
      <c r="D9" s="18" t="s">
        <v>103</v>
      </c>
      <c r="E9" s="11" t="s">
        <v>186</v>
      </c>
      <c r="F9" s="12">
        <v>35</v>
      </c>
      <c r="G9" s="13">
        <v>7.9</v>
      </c>
      <c r="H9" s="12">
        <v>35</v>
      </c>
      <c r="I9" s="14">
        <v>8.9</v>
      </c>
      <c r="J9" s="12">
        <v>56</v>
      </c>
      <c r="K9" s="12">
        <v>17</v>
      </c>
      <c r="L9" s="15">
        <v>20</v>
      </c>
      <c r="M9" s="12">
        <v>200</v>
      </c>
      <c r="N9" s="15">
        <v>40</v>
      </c>
      <c r="O9" s="12">
        <v>32</v>
      </c>
      <c r="P9" s="15">
        <v>47</v>
      </c>
      <c r="Q9" s="12">
        <v>26</v>
      </c>
      <c r="R9" s="15">
        <v>60</v>
      </c>
      <c r="S9" s="35">
        <f t="shared" si="0"/>
        <v>293</v>
      </c>
      <c r="T9" s="36"/>
      <c r="U9" s="17">
        <v>4</v>
      </c>
    </row>
    <row r="10" spans="1:21" ht="15.75">
      <c r="A10" s="6">
        <v>7</v>
      </c>
      <c r="B10" s="9" t="s">
        <v>106</v>
      </c>
      <c r="C10" s="6">
        <v>15</v>
      </c>
      <c r="D10" s="18" t="s">
        <v>105</v>
      </c>
      <c r="E10" s="11" t="s">
        <v>187</v>
      </c>
      <c r="F10" s="12">
        <v>37</v>
      </c>
      <c r="G10" s="13">
        <v>7.8</v>
      </c>
      <c r="H10" s="12">
        <v>38</v>
      </c>
      <c r="I10" s="14">
        <v>9.1999999999999993</v>
      </c>
      <c r="J10" s="12">
        <v>50</v>
      </c>
      <c r="K10" s="12">
        <v>16</v>
      </c>
      <c r="L10" s="15">
        <v>18</v>
      </c>
      <c r="M10" s="12">
        <v>198</v>
      </c>
      <c r="N10" s="15">
        <v>38</v>
      </c>
      <c r="O10" s="12">
        <v>30</v>
      </c>
      <c r="P10" s="15">
        <v>41</v>
      </c>
      <c r="Q10" s="12">
        <v>21</v>
      </c>
      <c r="R10" s="15">
        <v>50</v>
      </c>
      <c r="S10" s="35">
        <f t="shared" si="0"/>
        <v>272</v>
      </c>
      <c r="T10" s="36"/>
      <c r="U10" s="17">
        <v>7</v>
      </c>
    </row>
    <row r="11" spans="1:21" ht="15.75">
      <c r="A11" s="6">
        <v>8</v>
      </c>
      <c r="B11" s="9" t="s">
        <v>108</v>
      </c>
      <c r="C11" s="6">
        <v>15</v>
      </c>
      <c r="D11" s="19" t="s">
        <v>107</v>
      </c>
      <c r="E11" s="11" t="s">
        <v>186</v>
      </c>
      <c r="F11" s="12">
        <v>35</v>
      </c>
      <c r="G11" s="13">
        <v>7.6</v>
      </c>
      <c r="H11" s="12">
        <v>46</v>
      </c>
      <c r="I11" s="14">
        <v>9.4</v>
      </c>
      <c r="J11" s="12">
        <v>44</v>
      </c>
      <c r="K11" s="12">
        <v>15</v>
      </c>
      <c r="L11" s="15">
        <v>16</v>
      </c>
      <c r="M11" s="12">
        <v>192</v>
      </c>
      <c r="N11" s="15">
        <v>34</v>
      </c>
      <c r="O11" s="12">
        <v>32</v>
      </c>
      <c r="P11" s="15">
        <v>47</v>
      </c>
      <c r="Q11" s="12">
        <v>18</v>
      </c>
      <c r="R11" s="15">
        <v>41</v>
      </c>
      <c r="S11" s="35">
        <f>F11+H11+J11+L11+N11+P11+R11</f>
        <v>263</v>
      </c>
      <c r="T11" s="36"/>
      <c r="U11" s="17">
        <v>9</v>
      </c>
    </row>
    <row r="12" spans="1:21" ht="15.75">
      <c r="A12" s="6">
        <v>9</v>
      </c>
      <c r="B12" s="9" t="s">
        <v>110</v>
      </c>
      <c r="C12" s="6">
        <v>15</v>
      </c>
      <c r="D12" s="20" t="s">
        <v>109</v>
      </c>
      <c r="E12" s="11" t="s">
        <v>188</v>
      </c>
      <c r="F12" s="11" t="s">
        <v>189</v>
      </c>
      <c r="G12" s="13">
        <v>8</v>
      </c>
      <c r="H12" s="11" t="s">
        <v>195</v>
      </c>
      <c r="I12" s="14">
        <v>9.1</v>
      </c>
      <c r="J12" s="11" t="s">
        <v>197</v>
      </c>
      <c r="K12" s="12">
        <v>14</v>
      </c>
      <c r="L12" s="12">
        <v>14</v>
      </c>
      <c r="M12" s="12">
        <v>188</v>
      </c>
      <c r="N12" s="12">
        <v>32</v>
      </c>
      <c r="O12" s="12">
        <v>35</v>
      </c>
      <c r="P12" s="12">
        <v>54</v>
      </c>
      <c r="Q12" s="12">
        <v>22</v>
      </c>
      <c r="R12" s="12">
        <v>52</v>
      </c>
      <c r="S12" s="35">
        <f>F12+H12+J12+L12+N12+P12+R12</f>
        <v>274</v>
      </c>
      <c r="T12" s="36"/>
      <c r="U12" s="17">
        <v>6</v>
      </c>
    </row>
    <row r="13" spans="1:21" ht="15.75">
      <c r="A13" s="6">
        <v>10</v>
      </c>
      <c r="B13" s="9" t="s">
        <v>112</v>
      </c>
      <c r="C13" s="6">
        <v>15</v>
      </c>
      <c r="D13" s="20" t="s">
        <v>111</v>
      </c>
      <c r="E13" s="11" t="s">
        <v>190</v>
      </c>
      <c r="F13" s="11" t="s">
        <v>191</v>
      </c>
      <c r="G13" s="13">
        <v>8</v>
      </c>
      <c r="H13" s="11" t="s">
        <v>195</v>
      </c>
      <c r="I13" s="14">
        <v>9.5</v>
      </c>
      <c r="J13" s="11" t="s">
        <v>198</v>
      </c>
      <c r="K13" s="12">
        <v>14</v>
      </c>
      <c r="L13" s="12">
        <v>14</v>
      </c>
      <c r="M13" s="12">
        <v>186</v>
      </c>
      <c r="N13" s="12">
        <v>31</v>
      </c>
      <c r="O13" s="12">
        <v>31</v>
      </c>
      <c r="P13" s="12">
        <v>44</v>
      </c>
      <c r="Q13" s="12">
        <v>18</v>
      </c>
      <c r="R13" s="12">
        <v>41</v>
      </c>
      <c r="S13" s="35">
        <f>F13+H13+J13+L13+N13+P13+R13</f>
        <v>243</v>
      </c>
      <c r="T13" s="36"/>
      <c r="U13" s="17">
        <v>10</v>
      </c>
    </row>
    <row r="14" spans="1:21" ht="15.75">
      <c r="A14" s="6">
        <v>11</v>
      </c>
      <c r="B14" s="9" t="s">
        <v>114</v>
      </c>
      <c r="C14" s="6">
        <v>15</v>
      </c>
      <c r="D14" s="20" t="s">
        <v>113</v>
      </c>
      <c r="E14" s="11" t="s">
        <v>192</v>
      </c>
      <c r="F14" s="11" t="s">
        <v>193</v>
      </c>
      <c r="G14" s="13">
        <v>8.1999999999999993</v>
      </c>
      <c r="H14" s="11" t="s">
        <v>156</v>
      </c>
      <c r="I14" s="14">
        <v>9.6</v>
      </c>
      <c r="J14" s="11" t="s">
        <v>199</v>
      </c>
      <c r="K14" s="12">
        <v>10</v>
      </c>
      <c r="L14" s="12">
        <v>8</v>
      </c>
      <c r="M14" s="12">
        <v>190</v>
      </c>
      <c r="N14" s="12">
        <v>33</v>
      </c>
      <c r="O14" s="12">
        <v>30</v>
      </c>
      <c r="P14" s="12">
        <v>41</v>
      </c>
      <c r="Q14" s="12">
        <v>24</v>
      </c>
      <c r="R14" s="12">
        <v>56</v>
      </c>
      <c r="S14" s="35">
        <f>F14+H14+J14+L14+N14+P14+R14</f>
        <v>231</v>
      </c>
      <c r="T14" s="36"/>
      <c r="U14" s="17">
        <v>12</v>
      </c>
    </row>
    <row r="15" spans="1:21" ht="15.75">
      <c r="A15" s="6">
        <v>12</v>
      </c>
      <c r="B15" s="9" t="s">
        <v>116</v>
      </c>
      <c r="C15" s="6">
        <v>15</v>
      </c>
      <c r="D15" s="20" t="s">
        <v>115</v>
      </c>
      <c r="E15" s="11" t="s">
        <v>194</v>
      </c>
      <c r="F15" s="11" t="s">
        <v>154</v>
      </c>
      <c r="G15" s="13">
        <v>8</v>
      </c>
      <c r="H15" s="11" t="s">
        <v>195</v>
      </c>
      <c r="I15" s="14">
        <v>9.5</v>
      </c>
      <c r="J15" s="11" t="s">
        <v>198</v>
      </c>
      <c r="K15" s="12">
        <v>10</v>
      </c>
      <c r="L15" s="12">
        <v>8</v>
      </c>
      <c r="M15" s="12">
        <v>192</v>
      </c>
      <c r="N15" s="12">
        <v>34</v>
      </c>
      <c r="O15" s="12">
        <v>29</v>
      </c>
      <c r="P15" s="12">
        <v>38</v>
      </c>
      <c r="Q15" s="12">
        <v>21</v>
      </c>
      <c r="R15" s="12">
        <v>50</v>
      </c>
      <c r="S15" s="35">
        <f>F15+H15+J15+L15+N15+P15+R15</f>
        <v>233</v>
      </c>
      <c r="T15" s="36"/>
      <c r="U15" s="17">
        <v>11</v>
      </c>
    </row>
    <row r="16" spans="1:21" ht="15.75">
      <c r="A16" s="6">
        <v>13</v>
      </c>
      <c r="B16" s="9"/>
      <c r="C16" s="6"/>
      <c r="D16" s="20"/>
      <c r="E16" s="11"/>
      <c r="F16" s="11"/>
      <c r="G16" s="13"/>
      <c r="H16" s="11"/>
      <c r="I16" s="14"/>
      <c r="J16" s="11"/>
      <c r="K16" s="12"/>
      <c r="L16" s="12"/>
      <c r="M16" s="12"/>
      <c r="N16" s="12"/>
      <c r="O16" s="12"/>
      <c r="P16" s="12"/>
      <c r="Q16" s="12"/>
      <c r="R16" s="12"/>
      <c r="S16" s="35"/>
      <c r="T16" s="36"/>
      <c r="U16" s="17"/>
    </row>
    <row r="17" spans="1:21" ht="15.75">
      <c r="A17" s="6">
        <v>14</v>
      </c>
      <c r="B17" s="21"/>
      <c r="C17" s="6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35"/>
      <c r="T17" s="36"/>
      <c r="U17" s="17"/>
    </row>
    <row r="18" spans="1:21" ht="15.75">
      <c r="A18" s="6">
        <v>15</v>
      </c>
      <c r="B18" s="23"/>
      <c r="C18" s="20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35"/>
      <c r="T18" s="36"/>
      <c r="U18" s="17"/>
    </row>
    <row r="20" spans="1:21">
      <c r="F20" t="s">
        <v>96</v>
      </c>
    </row>
  </sheetData>
  <mergeCells count="27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16:T16"/>
    <mergeCell ref="S17:T17"/>
    <mergeCell ref="S18:T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26"/>
  <sheetViews>
    <sheetView topLeftCell="D1" workbookViewId="0">
      <selection activeCell="I16" sqref="I16"/>
    </sheetView>
  </sheetViews>
  <sheetFormatPr defaultRowHeight="15"/>
  <cols>
    <col min="1" max="1" width="5.7109375" customWidth="1"/>
    <col min="2" max="2" width="7.140625" customWidth="1"/>
    <col min="3" max="3" width="3.5703125" customWidth="1"/>
    <col min="4" max="4" width="24.28515625" customWidth="1"/>
  </cols>
  <sheetData>
    <row r="1" spans="1:30" ht="18.7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7"/>
      <c r="Z1" s="47"/>
      <c r="AA1" s="47"/>
      <c r="AB1" s="47"/>
      <c r="AC1" s="47"/>
      <c r="AD1" s="47"/>
    </row>
    <row r="2" spans="1:30" ht="18.75">
      <c r="A2" s="48" t="s">
        <v>19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0" ht="18.75">
      <c r="A3" s="49"/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3"/>
      <c r="Y3" s="3"/>
      <c r="Z3" s="3"/>
      <c r="AA3" s="3"/>
      <c r="AB3" s="3"/>
      <c r="AC3" s="3"/>
      <c r="AD3" s="3"/>
    </row>
    <row r="4" spans="1:30">
      <c r="A4" s="50" t="s">
        <v>1</v>
      </c>
      <c r="B4" s="4"/>
      <c r="C4" s="4"/>
      <c r="D4" s="51" t="s">
        <v>2</v>
      </c>
      <c r="E4" s="52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3"/>
      <c r="W4" s="53"/>
      <c r="X4" s="53"/>
      <c r="Y4" s="53"/>
      <c r="Z4" s="53"/>
      <c r="AA4" s="53"/>
      <c r="AB4" s="53"/>
      <c r="AC4" s="53"/>
      <c r="AD4" s="53"/>
    </row>
    <row r="5" spans="1:30" ht="69">
      <c r="A5" s="50"/>
      <c r="B5" s="5" t="s">
        <v>3</v>
      </c>
      <c r="C5" s="5" t="s">
        <v>4</v>
      </c>
      <c r="D5" s="51"/>
      <c r="E5" s="54" t="s">
        <v>5</v>
      </c>
      <c r="F5" s="54"/>
      <c r="G5" s="55" t="s">
        <v>6</v>
      </c>
      <c r="H5" s="55"/>
      <c r="I5" s="54" t="s">
        <v>177</v>
      </c>
      <c r="J5" s="54"/>
      <c r="K5" s="54" t="s">
        <v>8</v>
      </c>
      <c r="L5" s="54"/>
      <c r="M5" s="54" t="s">
        <v>9</v>
      </c>
      <c r="N5" s="54"/>
      <c r="O5" s="54" t="s">
        <v>10</v>
      </c>
      <c r="P5" s="54"/>
      <c r="Q5" s="54" t="s">
        <v>11</v>
      </c>
      <c r="R5" s="54"/>
      <c r="S5" s="42" t="s">
        <v>12</v>
      </c>
      <c r="T5" s="43"/>
      <c r="U5" s="41" t="s">
        <v>13</v>
      </c>
      <c r="V5" s="40"/>
      <c r="W5" s="40"/>
      <c r="X5" s="40"/>
      <c r="Y5" s="40"/>
      <c r="Z5" s="40"/>
      <c r="AA5" s="40"/>
      <c r="AB5" s="40"/>
      <c r="AC5" s="40"/>
      <c r="AD5" s="40"/>
    </row>
    <row r="6" spans="1:30">
      <c r="A6" s="4"/>
      <c r="B6" s="6"/>
      <c r="C6" s="6"/>
      <c r="D6" s="7"/>
      <c r="E6" s="8" t="s">
        <v>14</v>
      </c>
      <c r="F6" s="8" t="s">
        <v>15</v>
      </c>
      <c r="G6" s="8" t="s">
        <v>14</v>
      </c>
      <c r="H6" s="8" t="s">
        <v>15</v>
      </c>
      <c r="I6" s="8" t="s">
        <v>14</v>
      </c>
      <c r="J6" s="8" t="s">
        <v>15</v>
      </c>
      <c r="K6" s="8" t="s">
        <v>14</v>
      </c>
      <c r="L6" s="8" t="s">
        <v>15</v>
      </c>
      <c r="M6" s="8" t="s">
        <v>14</v>
      </c>
      <c r="N6" s="8" t="s">
        <v>15</v>
      </c>
      <c r="O6" s="8" t="s">
        <v>14</v>
      </c>
      <c r="P6" s="8" t="s">
        <v>15</v>
      </c>
      <c r="Q6" s="8" t="s">
        <v>14</v>
      </c>
      <c r="R6" s="8" t="s">
        <v>15</v>
      </c>
      <c r="S6" s="44"/>
      <c r="T6" s="45"/>
      <c r="U6" s="41"/>
      <c r="V6" s="40"/>
      <c r="W6" s="40"/>
      <c r="X6" s="40"/>
      <c r="Y6" s="40"/>
      <c r="Z6" s="40"/>
      <c r="AA6" s="40"/>
      <c r="AB6" s="40"/>
      <c r="AC6" s="40"/>
      <c r="AD6" s="40"/>
    </row>
    <row r="7" spans="1:30" ht="15.75">
      <c r="A7" s="6">
        <v>1</v>
      </c>
      <c r="B7" s="9" t="s">
        <v>118</v>
      </c>
      <c r="C7" s="6">
        <v>16</v>
      </c>
      <c r="D7" s="10" t="s">
        <v>117</v>
      </c>
      <c r="E7" s="11" t="s">
        <v>158</v>
      </c>
      <c r="F7" s="12">
        <v>39</v>
      </c>
      <c r="G7" s="13">
        <v>7.7</v>
      </c>
      <c r="H7" s="12">
        <v>38</v>
      </c>
      <c r="I7" s="11" t="s">
        <v>243</v>
      </c>
      <c r="J7" s="12">
        <v>29</v>
      </c>
      <c r="K7" s="12">
        <v>9</v>
      </c>
      <c r="L7" s="15">
        <v>6</v>
      </c>
      <c r="M7" s="12">
        <v>186</v>
      </c>
      <c r="N7" s="15">
        <v>26</v>
      </c>
      <c r="O7" s="12">
        <v>29</v>
      </c>
      <c r="P7" s="15">
        <v>35</v>
      </c>
      <c r="Q7" s="12">
        <v>17</v>
      </c>
      <c r="R7" s="15">
        <v>38</v>
      </c>
      <c r="S7" s="35">
        <f>H7+J7+L7+N7+P7+R7</f>
        <v>172</v>
      </c>
      <c r="T7" s="36"/>
      <c r="U7" s="16">
        <v>5</v>
      </c>
      <c r="V7" s="39"/>
      <c r="W7" s="39"/>
      <c r="X7" s="39"/>
      <c r="Y7" s="39"/>
      <c r="Z7" s="39"/>
      <c r="AA7" s="39"/>
      <c r="AB7" s="39"/>
      <c r="AC7" s="39"/>
      <c r="AD7" s="39"/>
    </row>
    <row r="8" spans="1:30" ht="15.75">
      <c r="A8" s="6">
        <v>2</v>
      </c>
      <c r="B8" s="9" t="s">
        <v>120</v>
      </c>
      <c r="C8" s="6">
        <v>16</v>
      </c>
      <c r="D8" s="10" t="s">
        <v>119</v>
      </c>
      <c r="E8" s="11" t="s">
        <v>168</v>
      </c>
      <c r="F8" s="12">
        <v>36</v>
      </c>
      <c r="G8" s="13">
        <v>7.9</v>
      </c>
      <c r="H8" s="12">
        <v>31</v>
      </c>
      <c r="I8" s="11" t="s">
        <v>244</v>
      </c>
      <c r="J8" s="12">
        <v>25</v>
      </c>
      <c r="K8" s="12">
        <v>9</v>
      </c>
      <c r="L8" s="15">
        <v>6</v>
      </c>
      <c r="M8" s="12">
        <v>188</v>
      </c>
      <c r="N8" s="15">
        <v>27</v>
      </c>
      <c r="O8" s="12">
        <v>30</v>
      </c>
      <c r="P8" s="15">
        <v>38</v>
      </c>
      <c r="Q8" s="12">
        <v>17</v>
      </c>
      <c r="R8" s="15">
        <v>38</v>
      </c>
      <c r="S8" s="35">
        <f>H8+J8+L8+N8+P8+R8</f>
        <v>165</v>
      </c>
      <c r="T8" s="36"/>
      <c r="U8" s="17">
        <v>6</v>
      </c>
      <c r="V8" s="39"/>
      <c r="W8" s="39"/>
      <c r="X8" s="39"/>
      <c r="Y8" s="39"/>
      <c r="Z8" s="39"/>
      <c r="AA8" s="39"/>
      <c r="AB8" s="39"/>
      <c r="AC8" s="39"/>
      <c r="AD8" s="39"/>
    </row>
    <row r="9" spans="1:30" ht="15.75">
      <c r="A9" s="6">
        <v>3</v>
      </c>
      <c r="B9" s="9" t="s">
        <v>122</v>
      </c>
      <c r="C9" s="6">
        <v>16</v>
      </c>
      <c r="D9" s="10" t="s">
        <v>121</v>
      </c>
      <c r="E9" s="11" t="s">
        <v>159</v>
      </c>
      <c r="F9" s="12">
        <v>31</v>
      </c>
      <c r="G9" s="13">
        <v>7.9</v>
      </c>
      <c r="H9" s="12">
        <v>31</v>
      </c>
      <c r="I9" s="11" t="s">
        <v>244</v>
      </c>
      <c r="J9" s="12">
        <v>25</v>
      </c>
      <c r="K9" s="12">
        <v>10</v>
      </c>
      <c r="L9" s="15">
        <v>7</v>
      </c>
      <c r="M9" s="12">
        <v>193</v>
      </c>
      <c r="N9" s="15">
        <v>29</v>
      </c>
      <c r="O9" s="12">
        <v>31</v>
      </c>
      <c r="P9" s="15">
        <v>41</v>
      </c>
      <c r="Q9" s="12">
        <v>15</v>
      </c>
      <c r="R9" s="15">
        <v>32</v>
      </c>
      <c r="S9" s="35">
        <f>H9+J9+L9+N9+P9+R9</f>
        <v>165</v>
      </c>
      <c r="T9" s="36"/>
      <c r="U9" s="17">
        <v>6</v>
      </c>
      <c r="V9" s="39"/>
      <c r="W9" s="39"/>
      <c r="X9" s="39"/>
      <c r="Y9" s="39"/>
      <c r="Z9" s="39"/>
      <c r="AA9" s="39"/>
      <c r="AB9" s="39"/>
      <c r="AC9" s="39"/>
      <c r="AD9" s="39"/>
    </row>
    <row r="10" spans="1:30" ht="15.75">
      <c r="A10" s="6">
        <v>4</v>
      </c>
      <c r="B10" s="9" t="s">
        <v>124</v>
      </c>
      <c r="C10" s="6">
        <v>16</v>
      </c>
      <c r="D10" s="10" t="s">
        <v>123</v>
      </c>
      <c r="E10" s="11" t="s">
        <v>169</v>
      </c>
      <c r="F10" s="12">
        <v>40</v>
      </c>
      <c r="G10" s="13">
        <v>7.5</v>
      </c>
      <c r="H10" s="12">
        <v>46</v>
      </c>
      <c r="I10" s="11" t="s">
        <v>245</v>
      </c>
      <c r="J10" s="12">
        <v>35</v>
      </c>
      <c r="K10" s="12">
        <v>14</v>
      </c>
      <c r="L10" s="15">
        <v>12</v>
      </c>
      <c r="M10" s="12">
        <v>190</v>
      </c>
      <c r="N10" s="15">
        <v>28</v>
      </c>
      <c r="O10" s="12">
        <v>33</v>
      </c>
      <c r="P10" s="15">
        <v>47</v>
      </c>
      <c r="Q10" s="12">
        <v>18</v>
      </c>
      <c r="R10" s="15">
        <v>41</v>
      </c>
      <c r="S10" s="35">
        <f>H10+J10+L10+N10+P10+R10</f>
        <v>209</v>
      </c>
      <c r="T10" s="36"/>
      <c r="U10" s="17">
        <v>2</v>
      </c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ht="15.75">
      <c r="A11" s="6">
        <v>5</v>
      </c>
      <c r="B11" s="9" t="s">
        <v>126</v>
      </c>
      <c r="C11" s="6">
        <v>16</v>
      </c>
      <c r="D11" s="10" t="s">
        <v>125</v>
      </c>
      <c r="E11" s="11" t="s">
        <v>170</v>
      </c>
      <c r="F11" s="12">
        <v>41</v>
      </c>
      <c r="G11" s="13">
        <v>7.3</v>
      </c>
      <c r="H11" s="12">
        <v>53</v>
      </c>
      <c r="I11" s="11" t="s">
        <v>245</v>
      </c>
      <c r="J11" s="12">
        <v>35</v>
      </c>
      <c r="K11" s="12">
        <v>15</v>
      </c>
      <c r="L11" s="15">
        <v>14</v>
      </c>
      <c r="M11" s="12">
        <v>211</v>
      </c>
      <c r="N11" s="15">
        <v>41</v>
      </c>
      <c r="O11" s="12">
        <v>35</v>
      </c>
      <c r="P11" s="15">
        <v>53</v>
      </c>
      <c r="Q11" s="12">
        <v>18</v>
      </c>
      <c r="R11" s="15">
        <v>41</v>
      </c>
      <c r="S11" s="35">
        <f>H11+J11+L11+N11+P11+R11</f>
        <v>237</v>
      </c>
      <c r="T11" s="36"/>
      <c r="U11" s="17">
        <v>1</v>
      </c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ht="15.75">
      <c r="A12" s="6">
        <v>6</v>
      </c>
      <c r="B12" s="9" t="s">
        <v>128</v>
      </c>
      <c r="C12" s="6">
        <v>16</v>
      </c>
      <c r="D12" s="18" t="s">
        <v>127</v>
      </c>
      <c r="E12" s="11" t="s">
        <v>171</v>
      </c>
      <c r="F12" s="12">
        <v>37</v>
      </c>
      <c r="G12" s="13">
        <v>7.1</v>
      </c>
      <c r="H12" s="12">
        <v>59</v>
      </c>
      <c r="I12" s="11" t="s">
        <v>246</v>
      </c>
      <c r="J12" s="12">
        <v>31</v>
      </c>
      <c r="K12" s="12">
        <v>13</v>
      </c>
      <c r="L12" s="15">
        <v>10</v>
      </c>
      <c r="M12" s="12">
        <v>190</v>
      </c>
      <c r="N12" s="15">
        <v>28</v>
      </c>
      <c r="O12" s="12">
        <v>32</v>
      </c>
      <c r="P12" s="15">
        <v>44</v>
      </c>
      <c r="Q12" s="12">
        <v>16</v>
      </c>
      <c r="R12" s="15">
        <v>35</v>
      </c>
      <c r="S12" s="35">
        <f>H12+J12+L12+N12+P12+R12</f>
        <v>207</v>
      </c>
      <c r="T12" s="36"/>
      <c r="U12" s="17">
        <v>3</v>
      </c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ht="15.75">
      <c r="A13" s="6">
        <v>7</v>
      </c>
      <c r="B13" s="9" t="s">
        <v>130</v>
      </c>
      <c r="C13" s="6">
        <v>16</v>
      </c>
      <c r="D13" s="18" t="s">
        <v>129</v>
      </c>
      <c r="E13" s="11" t="s">
        <v>172</v>
      </c>
      <c r="F13" s="12">
        <v>40</v>
      </c>
      <c r="G13" s="13">
        <v>7.6</v>
      </c>
      <c r="H13" s="12">
        <v>42</v>
      </c>
      <c r="I13" s="11" t="s">
        <v>247</v>
      </c>
      <c r="J13" s="12">
        <v>30</v>
      </c>
      <c r="K13" s="12">
        <v>14</v>
      </c>
      <c r="L13" s="15">
        <v>12</v>
      </c>
      <c r="M13" s="12">
        <v>200</v>
      </c>
      <c r="N13" s="15">
        <v>33</v>
      </c>
      <c r="O13" s="12">
        <v>34</v>
      </c>
      <c r="P13" s="15">
        <v>50</v>
      </c>
      <c r="Q13" s="12">
        <v>14</v>
      </c>
      <c r="R13" s="15">
        <v>29</v>
      </c>
      <c r="S13" s="35">
        <f>H13+J13+L13+N13+P13+R13</f>
        <v>196</v>
      </c>
      <c r="T13" s="36"/>
      <c r="U13" s="17">
        <v>4</v>
      </c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ht="15.75">
      <c r="A14" s="6">
        <v>8</v>
      </c>
      <c r="B14" s="9" t="s">
        <v>132</v>
      </c>
      <c r="C14" s="6">
        <v>16</v>
      </c>
      <c r="D14" s="19" t="s">
        <v>131</v>
      </c>
      <c r="E14" s="11" t="s">
        <v>159</v>
      </c>
      <c r="F14" s="12">
        <v>31</v>
      </c>
      <c r="G14" s="13">
        <v>8</v>
      </c>
      <c r="H14" s="12">
        <v>28</v>
      </c>
      <c r="I14" s="11" t="s">
        <v>248</v>
      </c>
      <c r="J14" s="12">
        <v>21</v>
      </c>
      <c r="K14" s="12">
        <v>9</v>
      </c>
      <c r="L14" s="15">
        <v>6</v>
      </c>
      <c r="M14" s="12">
        <v>180</v>
      </c>
      <c r="N14" s="15">
        <v>23</v>
      </c>
      <c r="O14" s="12">
        <v>31</v>
      </c>
      <c r="P14" s="15">
        <v>41</v>
      </c>
      <c r="Q14" s="12">
        <v>15</v>
      </c>
      <c r="R14" s="15">
        <v>32</v>
      </c>
      <c r="S14" s="35">
        <f>H14+J14+L14+N14+P14+R14</f>
        <v>151</v>
      </c>
      <c r="T14" s="36"/>
      <c r="U14" s="17">
        <v>9</v>
      </c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ht="15.75">
      <c r="A15" s="6">
        <v>9</v>
      </c>
      <c r="B15" s="9" t="s">
        <v>120</v>
      </c>
      <c r="C15" s="6">
        <v>16</v>
      </c>
      <c r="D15" s="20" t="s">
        <v>133</v>
      </c>
      <c r="E15" s="11" t="s">
        <v>173</v>
      </c>
      <c r="F15" s="11" t="s">
        <v>174</v>
      </c>
      <c r="G15" s="13">
        <v>7.9</v>
      </c>
      <c r="H15" s="11" t="s">
        <v>178</v>
      </c>
      <c r="I15" s="11" t="s">
        <v>249</v>
      </c>
      <c r="J15" s="11" t="s">
        <v>167</v>
      </c>
      <c r="K15" s="12">
        <v>11</v>
      </c>
      <c r="L15" s="12">
        <v>8</v>
      </c>
      <c r="M15" s="12">
        <v>182</v>
      </c>
      <c r="N15" s="12">
        <v>24</v>
      </c>
      <c r="O15" s="12">
        <v>29</v>
      </c>
      <c r="P15" s="12">
        <v>35</v>
      </c>
      <c r="Q15" s="12">
        <v>16</v>
      </c>
      <c r="R15" s="12">
        <v>35</v>
      </c>
      <c r="S15" s="35">
        <f>H15+J15+L15+N15+P15+R15</f>
        <v>155</v>
      </c>
      <c r="T15" s="36"/>
      <c r="U15" s="17">
        <v>8</v>
      </c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5.75">
      <c r="A16" s="6">
        <v>10</v>
      </c>
      <c r="B16" s="9" t="s">
        <v>135</v>
      </c>
      <c r="C16" s="6">
        <v>16</v>
      </c>
      <c r="D16" s="20" t="s">
        <v>134</v>
      </c>
      <c r="E16" s="11" t="s">
        <v>175</v>
      </c>
      <c r="F16" s="11" t="s">
        <v>176</v>
      </c>
      <c r="G16" s="13">
        <v>7.8</v>
      </c>
      <c r="H16" s="11" t="s">
        <v>179</v>
      </c>
      <c r="I16" s="11" t="s">
        <v>250</v>
      </c>
      <c r="J16" s="11" t="s">
        <v>180</v>
      </c>
      <c r="K16" s="12">
        <v>10</v>
      </c>
      <c r="L16" s="12">
        <v>7</v>
      </c>
      <c r="M16" s="12">
        <v>184</v>
      </c>
      <c r="N16" s="12">
        <v>25</v>
      </c>
      <c r="O16" s="12">
        <v>30</v>
      </c>
      <c r="P16" s="12">
        <v>38</v>
      </c>
      <c r="Q16" s="12">
        <v>16</v>
      </c>
      <c r="R16" s="12">
        <v>35</v>
      </c>
      <c r="S16" s="35">
        <f>H16+J16+L16+N16+P16+R16</f>
        <v>163</v>
      </c>
      <c r="T16" s="36"/>
      <c r="U16" s="17">
        <v>7</v>
      </c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ht="15.75">
      <c r="A17" s="6">
        <v>11</v>
      </c>
      <c r="B17" s="9"/>
      <c r="C17" s="6">
        <v>16</v>
      </c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35"/>
      <c r="T17" s="36"/>
      <c r="U17" s="17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ht="15.75">
      <c r="A18" s="6">
        <v>12</v>
      </c>
      <c r="B18" s="9"/>
      <c r="C18" s="6">
        <v>16</v>
      </c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35"/>
      <c r="T18" s="36"/>
      <c r="U18" s="17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ht="15.75">
      <c r="A19" s="6">
        <v>13</v>
      </c>
      <c r="B19" s="9"/>
      <c r="C19" s="6">
        <v>16</v>
      </c>
      <c r="D19" s="20"/>
      <c r="E19" s="11"/>
      <c r="F19" s="11"/>
      <c r="G19" s="13"/>
      <c r="H19" s="11"/>
      <c r="I19" s="14"/>
      <c r="J19" s="11"/>
      <c r="K19" s="12"/>
      <c r="L19" s="12"/>
      <c r="M19" s="12"/>
      <c r="N19" s="12"/>
      <c r="O19" s="12"/>
      <c r="P19" s="12"/>
      <c r="Q19" s="12"/>
      <c r="R19" s="12"/>
      <c r="S19" s="35"/>
      <c r="T19" s="36"/>
      <c r="U19" s="17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ht="15.75">
      <c r="A20" s="6">
        <v>14</v>
      </c>
      <c r="B20" s="21"/>
      <c r="C20" s="6">
        <v>16</v>
      </c>
      <c r="D20" s="20"/>
      <c r="E20" s="11"/>
      <c r="F20" s="11"/>
      <c r="G20" s="13"/>
      <c r="H20" s="11"/>
      <c r="I20" s="14"/>
      <c r="J20" s="11"/>
      <c r="K20" s="12"/>
      <c r="L20" s="12"/>
      <c r="M20" s="12"/>
      <c r="N20" s="12"/>
      <c r="O20" s="12"/>
      <c r="P20" s="12"/>
      <c r="Q20" s="12"/>
      <c r="R20" s="12"/>
      <c r="S20" s="35"/>
      <c r="T20" s="36"/>
      <c r="U20" s="17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ht="15.75">
      <c r="A21" s="6">
        <v>15</v>
      </c>
      <c r="B21" s="23"/>
      <c r="C21" s="20"/>
      <c r="D21" s="20"/>
      <c r="E21" s="11"/>
      <c r="F21" s="11"/>
      <c r="G21" s="13"/>
      <c r="H21" s="11"/>
      <c r="I21" s="14"/>
      <c r="J21" s="11"/>
      <c r="K21" s="12"/>
      <c r="L21" s="12"/>
      <c r="M21" s="12"/>
      <c r="N21" s="12"/>
      <c r="O21" s="12"/>
      <c r="P21" s="12"/>
      <c r="Q21" s="12"/>
      <c r="R21" s="12"/>
      <c r="S21" s="35"/>
      <c r="T21" s="36"/>
      <c r="U21" s="17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ht="15.75">
      <c r="A22" s="22"/>
      <c r="B22" s="24"/>
      <c r="C22" s="24"/>
      <c r="D22" s="20"/>
      <c r="E22" s="11"/>
      <c r="F22" s="11"/>
      <c r="G22" s="13"/>
      <c r="H22" s="11"/>
      <c r="I22" s="14"/>
      <c r="J22" s="11"/>
      <c r="K22" s="12"/>
      <c r="L22" s="12"/>
      <c r="M22" s="12"/>
      <c r="N22" s="12"/>
      <c r="O22" s="12"/>
      <c r="P22" s="12"/>
      <c r="Q22" s="12"/>
      <c r="R22" s="12"/>
      <c r="S22" s="35"/>
      <c r="T22" s="36"/>
      <c r="U22" s="17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ht="15.75">
      <c r="A23" s="20"/>
      <c r="B23" s="3"/>
      <c r="C23" s="3"/>
      <c r="D23" s="37" t="s">
        <v>16</v>
      </c>
      <c r="E23" s="37"/>
      <c r="F23" s="25"/>
      <c r="G23" s="26"/>
      <c r="H23" s="27"/>
      <c r="I23" s="28"/>
      <c r="J23" s="27"/>
      <c r="K23" s="26"/>
      <c r="L23" s="27"/>
      <c r="M23" s="26"/>
      <c r="N23" s="27"/>
      <c r="O23" s="26"/>
      <c r="P23" s="27"/>
      <c r="Q23" s="26"/>
      <c r="R23" s="27"/>
      <c r="S23" s="35">
        <f>SUM(S7:T22)</f>
        <v>1820</v>
      </c>
      <c r="T23" s="36"/>
      <c r="U23" s="29"/>
      <c r="V23" s="38"/>
      <c r="W23" s="38"/>
      <c r="X23" s="38"/>
      <c r="Y23" s="38"/>
      <c r="Z23" s="38"/>
      <c r="AA23" s="33"/>
      <c r="AB23" s="34"/>
      <c r="AC23" s="34"/>
      <c r="AD23" s="34"/>
    </row>
    <row r="24" spans="1:30" ht="15.75">
      <c r="A24" s="24"/>
      <c r="B24" s="3"/>
      <c r="C24" s="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ht="15.75">
      <c r="A25" s="3" t="s">
        <v>17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0"/>
      <c r="V25" s="3"/>
      <c r="W25" s="3"/>
      <c r="X25" s="3"/>
      <c r="Y25" s="3"/>
      <c r="Z25" s="3"/>
      <c r="AA25" s="3"/>
      <c r="AB25" s="3"/>
      <c r="AC25" s="3"/>
      <c r="AD25" s="3"/>
    </row>
    <row r="26" spans="1:30" ht="15.75">
      <c r="A26" s="3" t="s">
        <v>18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1"/>
      <c r="O26" s="31"/>
      <c r="P26" s="31"/>
      <c r="Q26" s="31"/>
      <c r="R26" s="31"/>
      <c r="S26" s="31"/>
      <c r="T26" s="31"/>
      <c r="U26" s="32"/>
      <c r="V26" s="31"/>
      <c r="W26" s="3"/>
      <c r="X26" s="3"/>
      <c r="Y26" s="3"/>
      <c r="Z26" s="3"/>
      <c r="AA26" s="3"/>
      <c r="AB26" s="3"/>
      <c r="AC26" s="3"/>
      <c r="AD26" s="3"/>
    </row>
  </sheetData>
  <mergeCells count="55">
    <mergeCell ref="S5:T6"/>
    <mergeCell ref="A1:X1"/>
    <mergeCell ref="Y1:AD1"/>
    <mergeCell ref="A2:AD2"/>
    <mergeCell ref="A3:G3"/>
    <mergeCell ref="A4:A5"/>
    <mergeCell ref="D4:D5"/>
    <mergeCell ref="E4:U4"/>
    <mergeCell ref="V4:AD4"/>
    <mergeCell ref="E5:F5"/>
    <mergeCell ref="G5:H5"/>
    <mergeCell ref="I5:J5"/>
    <mergeCell ref="K5:L5"/>
    <mergeCell ref="M5:N5"/>
    <mergeCell ref="O5:P5"/>
    <mergeCell ref="Q5:R5"/>
    <mergeCell ref="AA5:AA6"/>
    <mergeCell ref="AB5:AB6"/>
    <mergeCell ref="AC5:AC6"/>
    <mergeCell ref="AD5:AD6"/>
    <mergeCell ref="S7:T7"/>
    <mergeCell ref="V7:V22"/>
    <mergeCell ref="W7:W22"/>
    <mergeCell ref="X7:X22"/>
    <mergeCell ref="Y7:Y22"/>
    <mergeCell ref="Z7:Z22"/>
    <mergeCell ref="U5:U6"/>
    <mergeCell ref="V5:V6"/>
    <mergeCell ref="W5:W6"/>
    <mergeCell ref="X5:X6"/>
    <mergeCell ref="Y5:Y6"/>
    <mergeCell ref="Z5:Z6"/>
    <mergeCell ref="S19:T19"/>
    <mergeCell ref="AA7:AA22"/>
    <mergeCell ref="AB7:AB22"/>
    <mergeCell ref="AC7:AC22"/>
    <mergeCell ref="AD7:AD22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AA23:AD23"/>
    <mergeCell ref="S20:T20"/>
    <mergeCell ref="S21:T21"/>
    <mergeCell ref="S22:T22"/>
    <mergeCell ref="D23:E23"/>
    <mergeCell ref="S23:T23"/>
    <mergeCell ref="V23:Z2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C13" sqref="C13:C15"/>
    </sheetView>
  </sheetViews>
  <sheetFormatPr defaultRowHeight="15"/>
  <cols>
    <col min="4" max="4" width="20.7109375" customWidth="1"/>
  </cols>
  <sheetData>
    <row r="1" spans="1:21">
      <c r="A1" s="50" t="s">
        <v>1</v>
      </c>
      <c r="B1" s="4"/>
      <c r="C1" s="4"/>
      <c r="D1" s="51" t="s">
        <v>2</v>
      </c>
      <c r="E1" s="52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69">
      <c r="A2" s="50"/>
      <c r="B2" s="5" t="s">
        <v>3</v>
      </c>
      <c r="C2" s="5" t="s">
        <v>4</v>
      </c>
      <c r="D2" s="51"/>
      <c r="E2" s="54" t="s">
        <v>5</v>
      </c>
      <c r="F2" s="54"/>
      <c r="G2" s="55" t="s">
        <v>155</v>
      </c>
      <c r="H2" s="55"/>
      <c r="I2" s="54" t="s">
        <v>166</v>
      </c>
      <c r="J2" s="54"/>
      <c r="K2" s="54" t="s">
        <v>8</v>
      </c>
      <c r="L2" s="54"/>
      <c r="M2" s="54" t="s">
        <v>9</v>
      </c>
      <c r="N2" s="54"/>
      <c r="O2" s="54" t="s">
        <v>10</v>
      </c>
      <c r="P2" s="54"/>
      <c r="Q2" s="54" t="s">
        <v>11</v>
      </c>
      <c r="R2" s="54"/>
      <c r="S2" s="42" t="s">
        <v>12</v>
      </c>
      <c r="T2" s="43"/>
      <c r="U2" s="41" t="s">
        <v>13</v>
      </c>
    </row>
    <row r="3" spans="1:21">
      <c r="A3" s="4"/>
      <c r="B3" s="6"/>
      <c r="C3" s="6"/>
      <c r="D3" s="7"/>
      <c r="E3" s="8" t="s">
        <v>14</v>
      </c>
      <c r="F3" s="8" t="s">
        <v>15</v>
      </c>
      <c r="G3" s="8" t="s">
        <v>14</v>
      </c>
      <c r="H3" s="8" t="s">
        <v>15</v>
      </c>
      <c r="I3" s="8" t="s">
        <v>14</v>
      </c>
      <c r="J3" s="8" t="s">
        <v>15</v>
      </c>
      <c r="K3" s="8" t="s">
        <v>14</v>
      </c>
      <c r="L3" s="8" t="s">
        <v>15</v>
      </c>
      <c r="M3" s="8" t="s">
        <v>14</v>
      </c>
      <c r="N3" s="8" t="s">
        <v>15</v>
      </c>
      <c r="O3" s="8" t="s">
        <v>14</v>
      </c>
      <c r="P3" s="8" t="s">
        <v>15</v>
      </c>
      <c r="Q3" s="8" t="s">
        <v>14</v>
      </c>
      <c r="R3" s="8" t="s">
        <v>15</v>
      </c>
      <c r="S3" s="44"/>
      <c r="T3" s="45"/>
      <c r="U3" s="41"/>
    </row>
    <row r="4" spans="1:21" ht="15.75">
      <c r="A4" s="6">
        <v>1</v>
      </c>
      <c r="B4" s="9" t="s">
        <v>137</v>
      </c>
      <c r="C4" s="6">
        <v>17</v>
      </c>
      <c r="D4" s="10" t="s">
        <v>136</v>
      </c>
      <c r="E4" s="11" t="s">
        <v>157</v>
      </c>
      <c r="F4" s="12">
        <v>28</v>
      </c>
      <c r="G4" s="13">
        <v>15.4</v>
      </c>
      <c r="H4" s="12">
        <v>41</v>
      </c>
      <c r="I4" s="14">
        <v>7.9</v>
      </c>
      <c r="J4" s="12">
        <v>31</v>
      </c>
      <c r="K4" s="12">
        <v>8</v>
      </c>
      <c r="L4" s="15">
        <v>5</v>
      </c>
      <c r="M4" s="12">
        <v>175</v>
      </c>
      <c r="N4" s="15">
        <v>20</v>
      </c>
      <c r="O4" s="12">
        <v>29</v>
      </c>
      <c r="P4" s="15">
        <v>35</v>
      </c>
      <c r="Q4" s="12">
        <v>15</v>
      </c>
      <c r="R4" s="15">
        <v>32</v>
      </c>
      <c r="S4" s="35">
        <f>F4+H4+J4+L4+N4+P4+R4</f>
        <v>192</v>
      </c>
      <c r="T4" s="36"/>
      <c r="U4" s="16">
        <v>7</v>
      </c>
    </row>
    <row r="5" spans="1:21" ht="15.75">
      <c r="A5" s="6">
        <v>2</v>
      </c>
      <c r="B5" s="9" t="s">
        <v>139</v>
      </c>
      <c r="C5" s="6">
        <v>17</v>
      </c>
      <c r="D5" s="10" t="s">
        <v>138</v>
      </c>
      <c r="E5" s="11" t="s">
        <v>158</v>
      </c>
      <c r="F5" s="12">
        <v>39</v>
      </c>
      <c r="G5" s="13">
        <v>15.3</v>
      </c>
      <c r="H5" s="12">
        <v>44</v>
      </c>
      <c r="I5" s="14">
        <v>7.7</v>
      </c>
      <c r="J5" s="12">
        <v>38</v>
      </c>
      <c r="K5" s="12">
        <v>10</v>
      </c>
      <c r="L5" s="15">
        <v>7</v>
      </c>
      <c r="M5" s="12">
        <v>183</v>
      </c>
      <c r="N5" s="15">
        <v>24</v>
      </c>
      <c r="O5" s="12">
        <v>32</v>
      </c>
      <c r="P5" s="15">
        <v>50</v>
      </c>
      <c r="Q5" s="12">
        <v>18</v>
      </c>
      <c r="R5" s="15">
        <v>41</v>
      </c>
      <c r="S5" s="35">
        <f>F5+H5+J5+L5+N5+P5+R5</f>
        <v>243</v>
      </c>
      <c r="T5" s="36"/>
      <c r="U5" s="17">
        <v>3</v>
      </c>
    </row>
    <row r="6" spans="1:21" ht="15.75">
      <c r="A6" s="6">
        <v>3</v>
      </c>
      <c r="B6" s="9" t="s">
        <v>141</v>
      </c>
      <c r="C6" s="6">
        <v>17</v>
      </c>
      <c r="D6" s="10" t="s">
        <v>140</v>
      </c>
      <c r="E6" s="11" t="s">
        <v>159</v>
      </c>
      <c r="F6" s="12">
        <v>31</v>
      </c>
      <c r="G6" s="13">
        <v>16</v>
      </c>
      <c r="H6" s="12">
        <v>34</v>
      </c>
      <c r="I6" s="14">
        <v>8</v>
      </c>
      <c r="J6" s="12">
        <v>28</v>
      </c>
      <c r="K6" s="12">
        <v>7</v>
      </c>
      <c r="L6" s="15">
        <v>4</v>
      </c>
      <c r="M6" s="12">
        <v>177</v>
      </c>
      <c r="N6" s="15">
        <v>21</v>
      </c>
      <c r="O6" s="12">
        <v>30</v>
      </c>
      <c r="P6" s="15">
        <v>44</v>
      </c>
      <c r="Q6" s="12">
        <v>14</v>
      </c>
      <c r="R6" s="15">
        <v>10</v>
      </c>
      <c r="S6" s="35">
        <f>F6+H6+J6+L6+N6+P6+R6</f>
        <v>172</v>
      </c>
      <c r="T6" s="36"/>
      <c r="U6" s="17">
        <v>9</v>
      </c>
    </row>
    <row r="7" spans="1:21" ht="15.75">
      <c r="A7" s="6">
        <v>4</v>
      </c>
      <c r="B7" s="9" t="s">
        <v>143</v>
      </c>
      <c r="C7" s="6">
        <v>17</v>
      </c>
      <c r="D7" s="10" t="s">
        <v>142</v>
      </c>
      <c r="E7" s="11" t="s">
        <v>160</v>
      </c>
      <c r="F7" s="12">
        <v>35</v>
      </c>
      <c r="G7" s="13">
        <v>15.5</v>
      </c>
      <c r="H7" s="12">
        <v>40</v>
      </c>
      <c r="I7" s="14">
        <v>7.6</v>
      </c>
      <c r="J7" s="12">
        <v>42</v>
      </c>
      <c r="K7" s="12">
        <v>12</v>
      </c>
      <c r="L7" s="15">
        <v>9</v>
      </c>
      <c r="M7" s="12">
        <v>185</v>
      </c>
      <c r="N7" s="15">
        <v>25</v>
      </c>
      <c r="O7" s="12">
        <v>32</v>
      </c>
      <c r="P7" s="15">
        <v>50</v>
      </c>
      <c r="Q7" s="12">
        <v>16</v>
      </c>
      <c r="R7" s="15">
        <v>35</v>
      </c>
      <c r="S7" s="35">
        <f>F7+H7+J7+L7+N7+P7+R7</f>
        <v>236</v>
      </c>
      <c r="T7" s="36"/>
      <c r="U7" s="17">
        <v>4</v>
      </c>
    </row>
    <row r="8" spans="1:21" ht="15.75">
      <c r="A8" s="6">
        <v>5</v>
      </c>
      <c r="B8" s="9" t="s">
        <v>145</v>
      </c>
      <c r="C8" s="6">
        <v>17</v>
      </c>
      <c r="D8" s="10" t="s">
        <v>144</v>
      </c>
      <c r="E8" s="11" t="s">
        <v>161</v>
      </c>
      <c r="F8" s="12">
        <v>56</v>
      </c>
      <c r="G8" s="13">
        <v>14.8</v>
      </c>
      <c r="H8" s="12">
        <v>52</v>
      </c>
      <c r="I8" s="14">
        <v>7.2</v>
      </c>
      <c r="J8" s="12">
        <v>56</v>
      </c>
      <c r="K8" s="12">
        <v>31</v>
      </c>
      <c r="L8" s="15">
        <v>47</v>
      </c>
      <c r="M8" s="12">
        <v>215</v>
      </c>
      <c r="N8" s="15">
        <v>45</v>
      </c>
      <c r="O8" s="12">
        <v>38</v>
      </c>
      <c r="P8" s="15">
        <v>58</v>
      </c>
      <c r="Q8" s="12">
        <v>29</v>
      </c>
      <c r="R8" s="15">
        <v>64</v>
      </c>
      <c r="S8" s="35">
        <f>F8+H8+J8+L8+N8+P8+R8</f>
        <v>378</v>
      </c>
      <c r="T8" s="36"/>
      <c r="U8" s="17">
        <v>1</v>
      </c>
    </row>
    <row r="9" spans="1:21" ht="15.75">
      <c r="A9" s="6">
        <v>6</v>
      </c>
      <c r="B9" s="9" t="s">
        <v>147</v>
      </c>
      <c r="C9" s="6">
        <v>17</v>
      </c>
      <c r="D9" s="18" t="s">
        <v>146</v>
      </c>
      <c r="E9" s="11" t="s">
        <v>162</v>
      </c>
      <c r="F9" s="12">
        <v>29</v>
      </c>
      <c r="G9" s="13">
        <v>16.2</v>
      </c>
      <c r="H9" s="12">
        <v>32</v>
      </c>
      <c r="I9" s="14">
        <v>7.9</v>
      </c>
      <c r="J9" s="12">
        <v>31</v>
      </c>
      <c r="K9" s="12">
        <v>6</v>
      </c>
      <c r="L9" s="15">
        <v>3</v>
      </c>
      <c r="M9" s="12">
        <v>180</v>
      </c>
      <c r="N9" s="15">
        <v>23</v>
      </c>
      <c r="O9" s="12">
        <v>31</v>
      </c>
      <c r="P9" s="15">
        <v>41</v>
      </c>
      <c r="Q9" s="12">
        <v>19</v>
      </c>
      <c r="R9" s="15">
        <v>44</v>
      </c>
      <c r="S9" s="35">
        <f>F9+H9+J9+L9+N9+P9+R9</f>
        <v>203</v>
      </c>
      <c r="T9" s="36"/>
      <c r="U9" s="17">
        <v>6</v>
      </c>
    </row>
    <row r="10" spans="1:21" ht="15.75">
      <c r="A10" s="6">
        <v>7</v>
      </c>
      <c r="B10" s="9" t="s">
        <v>149</v>
      </c>
      <c r="C10" s="6">
        <v>17</v>
      </c>
      <c r="D10" s="18" t="s">
        <v>148</v>
      </c>
      <c r="E10" s="11" t="s">
        <v>163</v>
      </c>
      <c r="F10" s="12">
        <v>50</v>
      </c>
      <c r="G10" s="13">
        <v>14.9</v>
      </c>
      <c r="H10" s="12">
        <v>51</v>
      </c>
      <c r="I10" s="14">
        <v>7.5</v>
      </c>
      <c r="J10" s="12">
        <v>46</v>
      </c>
      <c r="K10" s="12">
        <v>16</v>
      </c>
      <c r="L10" s="15">
        <v>16</v>
      </c>
      <c r="M10" s="12">
        <v>212</v>
      </c>
      <c r="N10" s="15">
        <v>42</v>
      </c>
      <c r="O10" s="12">
        <v>36</v>
      </c>
      <c r="P10" s="15">
        <v>56</v>
      </c>
      <c r="Q10" s="12">
        <v>21</v>
      </c>
      <c r="R10" s="15">
        <v>50</v>
      </c>
      <c r="S10" s="35">
        <f>F10+H10+J10+L10+N10+P10+R10</f>
        <v>311</v>
      </c>
      <c r="T10" s="36"/>
      <c r="U10" s="17">
        <v>2</v>
      </c>
    </row>
    <row r="11" spans="1:21" ht="15.75">
      <c r="A11" s="6">
        <v>8</v>
      </c>
      <c r="B11" s="9" t="s">
        <v>151</v>
      </c>
      <c r="C11" s="6">
        <v>17</v>
      </c>
      <c r="D11" s="19" t="s">
        <v>150</v>
      </c>
      <c r="E11" s="11" t="s">
        <v>164</v>
      </c>
      <c r="F11" s="12">
        <v>40</v>
      </c>
      <c r="G11" s="13">
        <v>16</v>
      </c>
      <c r="H11" s="12">
        <v>34</v>
      </c>
      <c r="I11" s="14">
        <v>8</v>
      </c>
      <c r="J11" s="12">
        <v>28</v>
      </c>
      <c r="K11" s="12">
        <v>8</v>
      </c>
      <c r="L11" s="15">
        <v>5</v>
      </c>
      <c r="M11" s="12">
        <v>180</v>
      </c>
      <c r="N11" s="15">
        <v>23</v>
      </c>
      <c r="O11" s="12">
        <v>29</v>
      </c>
      <c r="P11" s="15">
        <v>42</v>
      </c>
      <c r="Q11" s="12">
        <v>17</v>
      </c>
      <c r="R11" s="15">
        <v>38</v>
      </c>
      <c r="S11" s="35">
        <f>F11+H11+J11+L11+N11+P11+R11</f>
        <v>210</v>
      </c>
      <c r="T11" s="36"/>
      <c r="U11" s="17">
        <v>5</v>
      </c>
    </row>
    <row r="12" spans="1:21" ht="15.75">
      <c r="A12" s="6">
        <v>9</v>
      </c>
      <c r="B12" s="9" t="s">
        <v>153</v>
      </c>
      <c r="C12" s="6">
        <v>17</v>
      </c>
      <c r="D12" s="20" t="s">
        <v>152</v>
      </c>
      <c r="E12" s="11" t="s">
        <v>165</v>
      </c>
      <c r="F12" s="11" t="s">
        <v>154</v>
      </c>
      <c r="G12" s="13">
        <v>16.8</v>
      </c>
      <c r="H12" s="11" t="s">
        <v>156</v>
      </c>
      <c r="I12" s="14">
        <v>8.1999999999999993</v>
      </c>
      <c r="J12" s="11" t="s">
        <v>167</v>
      </c>
      <c r="K12" s="12">
        <v>6</v>
      </c>
      <c r="L12" s="12">
        <v>3</v>
      </c>
      <c r="M12" s="12">
        <v>174</v>
      </c>
      <c r="N12" s="12">
        <v>20</v>
      </c>
      <c r="O12" s="12">
        <v>29</v>
      </c>
      <c r="P12" s="12">
        <v>42</v>
      </c>
      <c r="Q12" s="12">
        <v>15</v>
      </c>
      <c r="R12" s="12">
        <v>32</v>
      </c>
      <c r="S12" s="35">
        <f>F12+H12+J12+L12+N12+P12+R12</f>
        <v>175</v>
      </c>
      <c r="T12" s="36"/>
      <c r="U12" s="17">
        <v>8</v>
      </c>
    </row>
    <row r="13" spans="1:21" ht="15.75">
      <c r="A13" s="6">
        <v>10</v>
      </c>
      <c r="B13" s="9"/>
      <c r="C13" s="6"/>
      <c r="D13" s="20"/>
      <c r="E13" s="11"/>
      <c r="F13" s="11"/>
      <c r="G13" s="13"/>
      <c r="H13" s="11"/>
      <c r="I13" s="14"/>
      <c r="J13" s="11"/>
      <c r="K13" s="12"/>
      <c r="L13" s="12"/>
      <c r="M13" s="12"/>
      <c r="N13" s="12"/>
      <c r="O13" s="12"/>
      <c r="P13" s="12"/>
      <c r="Q13" s="12"/>
      <c r="R13" s="12"/>
      <c r="S13" s="35"/>
      <c r="T13" s="36"/>
      <c r="U13" s="17"/>
    </row>
    <row r="14" spans="1:21" ht="15.75">
      <c r="A14" s="6">
        <v>11</v>
      </c>
      <c r="B14" s="9"/>
      <c r="C14" s="6"/>
      <c r="D14" s="20"/>
      <c r="E14" s="11"/>
      <c r="F14" s="11"/>
      <c r="G14" s="13"/>
      <c r="H14" s="11"/>
      <c r="I14" s="14"/>
      <c r="J14" s="11"/>
      <c r="K14" s="12"/>
      <c r="L14" s="12"/>
      <c r="M14" s="12"/>
      <c r="N14" s="12"/>
      <c r="O14" s="12"/>
      <c r="P14" s="12"/>
      <c r="Q14" s="12"/>
      <c r="R14" s="12"/>
      <c r="S14" s="35"/>
      <c r="T14" s="36"/>
      <c r="U14" s="17"/>
    </row>
    <row r="15" spans="1:21" ht="15.75">
      <c r="A15" s="6">
        <v>12</v>
      </c>
      <c r="B15" s="9"/>
      <c r="C15" s="6"/>
      <c r="D15" s="20"/>
      <c r="E15" s="11"/>
      <c r="F15" s="11"/>
      <c r="G15" s="13"/>
      <c r="H15" s="11"/>
      <c r="I15" s="14"/>
      <c r="J15" s="11"/>
      <c r="K15" s="12"/>
      <c r="L15" s="12"/>
      <c r="M15" s="12"/>
      <c r="N15" s="12"/>
      <c r="O15" s="12"/>
      <c r="P15" s="12"/>
      <c r="Q15" s="12"/>
      <c r="R15" s="12"/>
      <c r="S15" s="35"/>
      <c r="T15" s="36"/>
      <c r="U15" s="17"/>
    </row>
    <row r="16" spans="1:21" ht="15.75">
      <c r="A16" s="6">
        <v>13</v>
      </c>
      <c r="B16" s="9"/>
      <c r="C16" s="6"/>
      <c r="D16" s="20"/>
      <c r="E16" s="11"/>
      <c r="F16" s="11"/>
      <c r="G16" s="13"/>
      <c r="H16" s="11"/>
      <c r="I16" s="14"/>
      <c r="J16" s="11"/>
      <c r="K16" s="12"/>
      <c r="L16" s="12"/>
      <c r="M16" s="12"/>
      <c r="N16" s="12"/>
      <c r="O16" s="12"/>
      <c r="P16" s="12"/>
      <c r="Q16" s="12"/>
      <c r="R16" s="12"/>
      <c r="S16" s="35"/>
      <c r="T16" s="36"/>
      <c r="U16" s="17"/>
    </row>
    <row r="17" spans="1:21" ht="15.75">
      <c r="A17" s="6">
        <v>14</v>
      </c>
      <c r="B17" s="21"/>
      <c r="C17" s="6"/>
      <c r="D17" s="20"/>
      <c r="E17" s="11"/>
      <c r="F17" s="11"/>
      <c r="G17" s="13"/>
      <c r="H17" s="11"/>
      <c r="I17" s="14"/>
      <c r="J17" s="11"/>
      <c r="K17" s="12"/>
      <c r="L17" s="12"/>
      <c r="M17" s="12"/>
      <c r="N17" s="12"/>
      <c r="O17" s="12"/>
      <c r="P17" s="12"/>
      <c r="Q17" s="12"/>
      <c r="R17" s="12"/>
      <c r="S17" s="35"/>
      <c r="T17" s="36"/>
      <c r="U17" s="17"/>
    </row>
    <row r="18" spans="1:21" ht="15.75">
      <c r="A18" s="6">
        <v>15</v>
      </c>
      <c r="B18" s="23"/>
      <c r="C18" s="20"/>
      <c r="D18" s="20"/>
      <c r="E18" s="11"/>
      <c r="F18" s="11"/>
      <c r="G18" s="13"/>
      <c r="H18" s="11"/>
      <c r="I18" s="14"/>
      <c r="J18" s="11"/>
      <c r="K18" s="12"/>
      <c r="L18" s="12"/>
      <c r="M18" s="12"/>
      <c r="N18" s="12"/>
      <c r="O18" s="12"/>
      <c r="P18" s="12"/>
      <c r="Q18" s="12"/>
      <c r="R18" s="12"/>
      <c r="S18" s="35"/>
      <c r="T18" s="36"/>
      <c r="U18" s="17"/>
    </row>
  </sheetData>
  <mergeCells count="27">
    <mergeCell ref="A1:A2"/>
    <mergeCell ref="D1:D2"/>
    <mergeCell ref="E1:U1"/>
    <mergeCell ref="E2:F2"/>
    <mergeCell ref="G2:H2"/>
    <mergeCell ref="I2:J2"/>
    <mergeCell ref="K2:L2"/>
    <mergeCell ref="M2:N2"/>
    <mergeCell ref="O2:P2"/>
    <mergeCell ref="Q2:R2"/>
    <mergeCell ref="S13:T13"/>
    <mergeCell ref="S2:T3"/>
    <mergeCell ref="U2:U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4:T14"/>
    <mergeCell ref="S15:T15"/>
    <mergeCell ref="S16:T16"/>
    <mergeCell ref="S17:T17"/>
    <mergeCell ref="S18:T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 лет</vt:lpstr>
      <vt:lpstr>13 лет</vt:lpstr>
      <vt:lpstr>14 лет</vt:lpstr>
      <vt:lpstr>15 лет</vt:lpstr>
      <vt:lpstr>16 лет</vt:lpstr>
      <vt:lpstr>17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2002-12-31T22:48:01Z</dcterms:modified>
</cp:coreProperties>
</file>