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220" windowHeight="9190"/>
  </bookViews>
  <sheets>
    <sheet name="ПРОЕКТЫ" sheetId="3" r:id="rId1"/>
    <sheet name="СВОД" sheetId="1" r:id="rId2"/>
  </sheets>
  <calcPr calcId="125725"/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N7" i="1" l="1"/>
  <c r="M7"/>
  <c r="L7"/>
  <c r="K7"/>
  <c r="J7"/>
  <c r="I7"/>
  <c r="H7"/>
  <c r="G7"/>
  <c r="F7"/>
  <c r="E7"/>
  <c r="D7"/>
  <c r="O6"/>
  <c r="O7" s="1"/>
</calcChain>
</file>

<file path=xl/sharedStrings.xml><?xml version="1.0" encoding="utf-8"?>
<sst xmlns="http://schemas.openxmlformats.org/spreadsheetml/2006/main" count="412" uniqueCount="208">
  <si>
    <t>Сводная информация по реализации проектов по направлению "Образование" в Краснодарском крае (с 2022 г.)</t>
  </si>
  <si>
    <t>№ п/п</t>
  </si>
  <si>
    <t>МО</t>
  </si>
  <si>
    <t>Эффективный регион</t>
  </si>
  <si>
    <t>Вовлечено организаций</t>
  </si>
  <si>
    <t>ВСЕГО</t>
  </si>
  <si>
    <t>Количество проектов</t>
  </si>
  <si>
    <t>ВСЕГО ПО МО</t>
  </si>
  <si>
    <t>КОНТАКТЫ ОТВЕТСВЕННОГО</t>
  </si>
  <si>
    <t>ДОУ</t>
  </si>
  <si>
    <t>СОШ</t>
  </si>
  <si>
    <t>СКОШ</t>
  </si>
  <si>
    <t>СПО</t>
  </si>
  <si>
    <t>ДПО</t>
  </si>
  <si>
    <t>Телефон</t>
  </si>
  <si>
    <t>Почта</t>
  </si>
  <si>
    <t>Сочи</t>
  </si>
  <si>
    <t xml:space="preserve">ИТОГО </t>
  </si>
  <si>
    <t>СПИСОК БЕРЕЖЛИВЫХ ПРОЕКТОВ ПО НАПРАВЛЕНИЮ ОБРАЗОВАНИЕ В РАМКАХ РЕАЛИЗАЦИИ ПРОЕКТА "ЭФФЕКТИВНЫЙ РЕГИОН" В КРАСНОДАРСКОМ КРАЕ (с 2022 г.)</t>
  </si>
  <si>
    <t>МУНИЦИПАЛЬНОЕ ОБРАЗОВАНИЕ</t>
  </si>
  <si>
    <t>НАИМЕНОВАНИЕ ОРГАНИЗАЦИИ</t>
  </si>
  <si>
    <t>ИНН</t>
  </si>
  <si>
    <t>УРОВЕНЬ ОО</t>
  </si>
  <si>
    <t>EMAIL</t>
  </si>
  <si>
    <t>ТЕЛЕФОН</t>
  </si>
  <si>
    <t>РУКОВОДИТЕЛЬ</t>
  </si>
  <si>
    <t>УРОВЕНЬ В ПРОЦЕССНОЙ МОДЕЛИ</t>
  </si>
  <si>
    <t>ТЕМАТИКА, НАПРАВЛЕННОСТЬ ПРОЕКТА</t>
  </si>
  <si>
    <t>НАИМЕНОВАНИЕ ПРОЕКТА</t>
  </si>
  <si>
    <t>СТЕПЕНЬ РЕАЛИЗАЦИИ</t>
  </si>
  <si>
    <t>ФИО РУКОВОДИТЕЛЯ ПРОЕКТА, ДОЛЖНОСТЬ</t>
  </si>
  <si>
    <t>Телефон руководителя проекта</t>
  </si>
  <si>
    <t>НАЧАЛО РЕАЛИЗАЦИИ</t>
  </si>
  <si>
    <t>ПРОМЕЖУТОЧНОЕ СОВЕЩАНИЕ</t>
  </si>
  <si>
    <t>ЗАВЕРШЕНИЕ РЕАЛИЗАЦИИ</t>
  </si>
  <si>
    <t>ДАТА ОКАЗАНИЯ КОНСУЛЬТАЦИИ</t>
  </si>
  <si>
    <t>УЧАСТИЕ В МОД.ОБУЧ.</t>
  </si>
  <si>
    <t>ССЫЛКА НА ПРОЕКТ</t>
  </si>
  <si>
    <t>ОТЧЕТ</t>
  </si>
  <si>
    <t> </t>
  </si>
  <si>
    <t>завершен</t>
  </si>
  <si>
    <t>реализуется</t>
  </si>
  <si>
    <t>МОБУ начальная образовательная школа-детский сад №85 г. Сочи</t>
  </si>
  <si>
    <t>Оптимизация процесса заказа и получения справок об обучении и других документов посредством создания на сайте школы формы электронной заявки</t>
  </si>
  <si>
    <t>Пузанова Л.В., заместитель директора по НМР</t>
  </si>
  <si>
    <t>Оптимизация заполнения социального паспорта гимназии</t>
  </si>
  <si>
    <t>Веригина Ю.Н., заместитель директора по ВР</t>
  </si>
  <si>
    <t>МОБУ СОШ №29 им. Героя Советского Союза Нагуляна М.К.</t>
  </si>
  <si>
    <t>Оптимизация процессов сбора и хранения текущего документооборота школы</t>
  </si>
  <si>
    <t>Торосян Г.А., заместитель директора по УВР</t>
  </si>
  <si>
    <t>Визуализация</t>
  </si>
  <si>
    <t>Не начато</t>
  </si>
  <si>
    <t>https://drive.google.com/drive/u/0/folders/15bDJ5w5lNYc5sp_rwo_3HBkKxu9ve4BX</t>
  </si>
  <si>
    <t>Трудоустройство</t>
  </si>
  <si>
    <t>МДОБУ детский сад №55 МО городской округ город-курорт Сочи Краснодарского края</t>
  </si>
  <si>
    <t>Оптимизация процесса организации платных образовательных услуг</t>
  </si>
  <si>
    <t>Кочконян Гаянэ Врамовна, ответственный по организации дополнительных платных образовательных услуг</t>
  </si>
  <si>
    <t>МДОБУ детский сад №56 МО городской округ город-курорт Сочи Краснодарского края</t>
  </si>
  <si>
    <t>Оптимизация процесса подготовки планового заседания ППК</t>
  </si>
  <si>
    <t>Попиева Олеся Николаевна, старший воспитатель</t>
  </si>
  <si>
    <t>МДОБУ детский сад общеразвивающего вида № 139 муниципального образования городской округ город-курорт Сочи Краснодарского края</t>
  </si>
  <si>
    <t>Оптимизация работы с родителями  по информированию деятельности МДОБУ детский сад №139</t>
  </si>
  <si>
    <t>Десятерик Юлия Евгеньевна, зам.заведующего по ВМР</t>
  </si>
  <si>
    <t>https://docs.google.com/presentation/d/1as1FywsRwBjrQZ1YjDA_WcQhdg8k4Uft/edit#slide=id.p1</t>
  </si>
  <si>
    <t xml:space="preserve">МДОБУ детский сад комбинированного вида №67 муниципального образования городской округ города-курорта Сочи Краснодарского края </t>
  </si>
  <si>
    <t>Староверова Татьяна Ивановна</t>
  </si>
  <si>
    <t>Навигация</t>
  </si>
  <si>
    <t>Система пространственной навигации и визуализации в детском саду</t>
  </si>
  <si>
    <t>Сарян Алла Атоновна, зам. зав. по НМР</t>
  </si>
  <si>
    <t>https://drive.google.com/drive/u/0/folders/1z1DMYQvpzwnDaAgrfFYicvnyWLURx00w</t>
  </si>
  <si>
    <t>https://docs.google.com/presentation/d/1kDP8HauxbK_w6q6vFXTHCVSrOBl0fY1SF-GUt2gP3EA/edit#slide=id.p1</t>
  </si>
  <si>
    <t>МОБУ средняя общеобразовательная школа № 92 города-курорта Сочи Краснодарского края</t>
  </si>
  <si>
    <t>Мурзина Ольга Алексеевна - директор</t>
  </si>
  <si>
    <t>Оптимизация времени проведения образовательного процесса в дошкольном образовании</t>
  </si>
  <si>
    <t>Азарова Яна Владиславовна, заместитель директора по дошкольному образованию,   Маркарян Снежана Сергеевна, воспитатель</t>
  </si>
  <si>
    <t>Муницципальное дошкольное образовательное бюджетное учреждение центр развития ребенка-детский сад № 86 муниципального образования городской округ город-курорт Сочи Краснодарского края</t>
  </si>
  <si>
    <t xml:space="preserve"> 8 (862) 268-01-36, </t>
  </si>
  <si>
    <t>Новак Людмила Семеновна</t>
  </si>
  <si>
    <t>Оптимизация регистрации детей в системе Навигатор дополнительного образования Краснодарского края</t>
  </si>
  <si>
    <t>Мамадалиева Наталья Алексеевна, старший воспитатель</t>
  </si>
  <si>
    <t>https://drive.google.com/file/d/17S-u3ocXOkrdSSetbCr_Mh-RE_cr8I5b/view?usp=sharing</t>
  </si>
  <si>
    <t>МДОБУ детский сад общеразвивающего вида № 134 МО городской округ город-курорт Сочи Краснодарского края</t>
  </si>
  <si>
    <t xml:space="preserve"> 8 (862) 267-13-45, </t>
  </si>
  <si>
    <t>Заведуюший Шевчук Юлия Николаевна.</t>
  </si>
  <si>
    <t>Оптимизация процесса организации дежурств с помощью карточек в подготовительной группе</t>
  </si>
  <si>
    <t>Дудникова Ольга Анатольевна, старший воспитатель </t>
  </si>
  <si>
    <t>https://drive.google.com/drive/folders/12yEJCn2hAHBGuFL7X3xSiDTm-nAPX9cs</t>
  </si>
  <si>
    <t xml:space="preserve">МОБУ Лицей № 95 города Сочи имени К.Э. Циолковского Тлиф Ф.А. </t>
  </si>
  <si>
    <t> +7 918 309 90 60</t>
  </si>
  <si>
    <t>Оптимизация деятельности классного руководителя</t>
  </si>
  <si>
    <t>Хабарова  Ирина Николаевна, учитель истории и обществознания</t>
  </si>
  <si>
    <t>https://drive.google.com/drive/folders/1z0D8nXr-E3bu2qvyd4oE9ewfMuEF6Ezr?usp=sharing</t>
  </si>
  <si>
    <t>МОБУ средняя общеобразовательная школа № 27 г. Сочи им. Раевского Николая Николаевича</t>
  </si>
  <si>
    <t> 8(862) 246-24-50</t>
  </si>
  <si>
    <t>директор: Е.Ю. Великородная</t>
  </si>
  <si>
    <t>«Бережливая школа»</t>
  </si>
  <si>
    <t>Карпушенко Александра Олеговна, учитель начальных классов</t>
  </si>
  <si>
    <t>МОБУ средняя школа № 14 г. Сочи имени Героя Советского Союза Сьянова Ильи Яковлевича</t>
  </si>
  <si>
    <t>8(862)261-42-05</t>
  </si>
  <si>
    <t>Шаталович О.И.</t>
  </si>
  <si>
    <t>МДОБУ центр развития ребенка-детский сад №19 МО городской округ город-курорт Сочи</t>
  </si>
  <si>
    <t> 8(862)2682767</t>
  </si>
  <si>
    <t>Завеудющии: Ульянова Нина Владимировна</t>
  </si>
  <si>
    <t>Оптимизация внутреннего информационного сопровождения педагогов в дошкольной образовательной организации.</t>
  </si>
  <si>
    <t>Заведующий-Ульянова Нина Владимировна</t>
  </si>
  <si>
    <t>https://drive.google.com/file/d/13zR3BapHcp8zNBysxp0nWhKRzZw0olJh/view?usp=sharing</t>
  </si>
  <si>
    <t>МОБУ гимназия № 16 г.Сочи им.Героя Советского Союза Поцелуева Ивана Николаевича</t>
  </si>
  <si>
    <t>Сдай макулатуру-спаси дерево. Проект для сбережения деревьев, сохранения экологии</t>
  </si>
  <si>
    <t>Аронова Наталья Евгеньевна, учитель географии</t>
  </si>
  <si>
    <t>https://drive.google.com/drive/folders/1sz96ZfrA4JtBqgt-72kaHEfzYcFzC7zY</t>
  </si>
  <si>
    <t>Муниципальное общеобразовательное бюджетное учреждение гимназия №44 г.Сочи имени Героя Социалистического Труда Василия Александровича Сухомлинского</t>
  </si>
  <si>
    <t>8(862) 2-68-84-81</t>
  </si>
  <si>
    <t>Бережливые технологии в МОБУ гимназии № 44 г. Сочи</t>
  </si>
  <si>
    <t>Обуховская Надежда Михайловна, заместитель директора по ВР</t>
  </si>
  <si>
    <t>31.11.2022</t>
  </si>
  <si>
    <t>МОБУ Лицей № 95 г. Сочи имени К.Э. Циолковского</t>
  </si>
  <si>
    <t xml:space="preserve"> 8 (862) 270-21-02; 270-29-20 </t>
  </si>
  <si>
    <t>Тлиф Фатима Абубакировна</t>
  </si>
  <si>
    <t>Хабарова Ирина Николаевна, учитель истории и обществознания</t>
  </si>
  <si>
    <t xml:space="preserve">МОБУ средняя общеобразовательная школа № 82 г. Сочи им. Октябрьского Ф.С
</t>
  </si>
  <si>
    <t> 8(862) 252-11-48</t>
  </si>
  <si>
    <t>Сокращение времени на поиск нужного объекта </t>
  </si>
  <si>
    <t>Литвинова Д.А., учитель английского языка</t>
  </si>
  <si>
    <t>https://drive.google.com/file/d/1xWW6v5TjEj38eZyj8YWZ2AmMM8tuQWik/view?usp=sharing</t>
  </si>
  <si>
    <t>ГБПОУ Краснодарского края  "Сочинский торгово-технологический техникум"</t>
  </si>
  <si>
    <t>Оптимизация процесса содействия трудоустройству</t>
  </si>
  <si>
    <t>Кешишян Н.Х., преподаватель</t>
  </si>
  <si>
    <t>постоянно</t>
  </si>
  <si>
    <t>https://docs.google.com/presentation/d/1hlacBFIweIoZn0iqd2U2aimSFAC4oTL_/edit?usp=sharing&amp;ouid=108432010769301414358&amp;rtpof=true&amp;sd=true</t>
  </si>
  <si>
    <t>да</t>
  </si>
  <si>
    <t>МБУ ДО Центр дополнительного образования для детей "Ориентир" города Сочи</t>
  </si>
  <si>
    <t>Усовершенствование системы формирования отчетности, а также повышения эффективности деятельности МБУ ЦДОД "Ориентир"</t>
  </si>
  <si>
    <t>Чернобаева В.С., заместитель директора по УВР</t>
  </si>
  <si>
    <t>МБУ ДО Станция Юных Техников г. Сочи</t>
  </si>
  <si>
    <t>Оптимизация приема детей в МБУ ДОС СЮТ г. Сочи</t>
  </si>
  <si>
    <t>Полуян Е.А.</t>
  </si>
  <si>
    <t>МОБУ основная общеобразовательная школа №81 города Сочи имени Быковой М.А.</t>
  </si>
  <si>
    <t>Реализация модели "Система предоставления отчетности на основе распределения функциональной нагрузки между членами управленческой команды МОБУ ООШ №81</t>
  </si>
  <si>
    <t>Терзиян А.Е., специалист по кадрам</t>
  </si>
  <si>
    <t>МОБУ СОШ №82 г. Сочи имени героя Советского Союза Октябрьского Ф.С.</t>
  </si>
  <si>
    <t>Оптимизация затрат времени работы педагогов со слабоуспевающими и группой риска обучающимися</t>
  </si>
  <si>
    <t>МОБУ гимназия №1 им. Филатовой Р.А.</t>
  </si>
  <si>
    <t>Оптимизация процесса написания и утверждения рабочих программ учителя (КТП)</t>
  </si>
  <si>
    <t>МБУ дополнительного образования "Центр творческого развития и гуманитарного образования" города Сочи</t>
  </si>
  <si>
    <t>Оптимизация процессов организации участия школьников в этапах ВСоШ</t>
  </si>
  <si>
    <t>Захарьян Н.Р.</t>
  </si>
  <si>
    <t>ОТВЕТСВЕННЫЙ ЗА РЕАЛИЗАЦИЮ ПРОЕКТОВ ОТ МО (ОБРАЗОВАНИЕ)</t>
  </si>
  <si>
    <t>МУНИЦИПАЛЬНОЕ ОБРАЗОВАНИЕ ГОРОДСКОЙ ОКРУГ ГОРОД-КУРОРТ СОЧИ</t>
  </si>
  <si>
    <t>не заполнять</t>
  </si>
  <si>
    <t>8-862-62-88-04</t>
  </si>
  <si>
    <t>8-862-2701911</t>
  </si>
  <si>
    <t>директор: Григорьева Елена Владимировна</t>
  </si>
  <si>
    <t xml:space="preserve">Ссылка на презентация по завершению проекта </t>
  </si>
  <si>
    <t xml:space="preserve">Корнева Маргарита Ивановна </t>
  </si>
  <si>
    <t>Увважаемые коллеги! Прошу заполнить недостающие данные. Тем, кто завершил реализацию, прошу разместить у себя на сайте презентацию о реализации проекта и  указать ссылку. Обратите внимание: лицей 95 и гимназия 44 указаны 2 проекта.</t>
  </si>
  <si>
    <t>progymnasium85@edu.sochi.ru</t>
  </si>
  <si>
    <t>8(862)264-07-44</t>
  </si>
  <si>
    <t>Белова Лариса Михайловна</t>
  </si>
  <si>
    <t>8-918-102-77-52</t>
  </si>
  <si>
    <t>http://nosh85.sochi-schools.ru/berezhlivoe-upravlenie/</t>
  </si>
  <si>
    <t>amupk@edu.sochi.ru</t>
  </si>
  <si>
    <t>8(862) 240-04-95</t>
  </si>
  <si>
    <t>Набоких Надежда Павловна</t>
  </si>
  <si>
    <t>8-918-205-02-82, 8(862)241-00-68</t>
  </si>
  <si>
    <t>https://drive.google.com/drive/folders/17r28o3mNLvjcRrHG5Nfe3rpF-ZceyKul?usp=sharing</t>
  </si>
  <si>
    <t>dou55@edu.sochi.ru</t>
  </si>
  <si>
    <t>Покровская Елена Викторовна - заведующий</t>
  </si>
  <si>
    <t>https://drive.google.com/file/d/1Wgecin5905nH1xwoloeRlx-4-SgM_wfn/view?usp=share_link</t>
  </si>
  <si>
    <t>gymnasium44@edu.sochi.ru</t>
  </si>
  <si>
    <t>https://drive.google.com/drive/folders/1ioaYPVQxFSR7pMB5DWCgai47YJn94yB1</t>
  </si>
  <si>
    <t>https://drive.google.com/drive/folders/1dCVm_kSPEZZiswkkGGrwm9gF6N45i3rl</t>
  </si>
  <si>
    <t>dou67@edu.sochi.ru</t>
  </si>
  <si>
    <t>231 703 09 85</t>
  </si>
  <si>
    <t>https://drive.google.com/file/d/1x0QQ-2_qFWc2McZR7Syl8upMJhJSBvgC/view?usp=share_link</t>
  </si>
  <si>
    <t>https://drive.google.com/file/d/1BRWWLmXTo3SiKDpsLhReuI3FD8vx3cXG/view?usp=share_link</t>
  </si>
  <si>
    <t xml:space="preserve">school92@edu.sochi.ru </t>
  </si>
  <si>
    <t>2319023567 </t>
  </si>
  <si>
    <t>dou134@edusochi,ru</t>
  </si>
  <si>
    <t>10.02.2023 г.</t>
  </si>
  <si>
    <t>gymnasium1@edu.sochi.ru</t>
  </si>
  <si>
    <t>8(862)264-71-96</t>
  </si>
  <si>
    <t>Латиева Эльвира Измаиловна</t>
  </si>
  <si>
    <t>Симонова А.В.,заместитель директора по УВР</t>
  </si>
  <si>
    <t>8(918)403-35-43</t>
  </si>
  <si>
    <t>school29@edu.sochi.ru</t>
  </si>
  <si>
    <t xml:space="preserve">Николаева Цахик Андреевна </t>
  </si>
  <si>
    <t>https://cloud.mail.ru/public/nWV7/ghNxDGUdJ</t>
  </si>
  <si>
    <t>dou86@edu.sochi.ru</t>
  </si>
  <si>
    <t>https://cloud.mail.ru/public/iUcB/Wb6qGkeZ1</t>
  </si>
  <si>
    <t>mdou562010@mail.ru</t>
  </si>
  <si>
    <t>Распутина Надежда Александровна</t>
  </si>
  <si>
    <t xml:space="preserve">https://drive.google.com/file/d/1-2Mm2ZAFlDtP6Pi17Ug0UGjGyNU6LKdB/view?usp=drivesdk </t>
  </si>
  <si>
    <t>School82@edu.sochi.ru</t>
  </si>
  <si>
    <t>8(862) 252-11-48</t>
  </si>
  <si>
    <t>Директор Григорьева Елена Владимировна</t>
  </si>
  <si>
    <t>Николаева Э.Д., заместитель директора по УВР, Литвинова Д.А., заместитель директора по УВР</t>
  </si>
  <si>
    <t>https://disk.yandex.ru/d/A4b8NwQSO8WelQ</t>
  </si>
  <si>
    <t>https://disk.yandex.ru/d/ZqhjJRyACPcBaQ</t>
  </si>
  <si>
    <t>gymnasium16@edu.sochi.ru</t>
  </si>
  <si>
    <t>Директор: Пешкова Манана Леонидовна</t>
  </si>
  <si>
    <t> 05.09.2022</t>
  </si>
  <si>
    <t>http://gym16.sochi-schools.ru/vospitatelnaya-rabota/proekty-v-ramkah-vospitatelnoj-raboty/</t>
  </si>
  <si>
    <t>school14@edu.sochi.ru</t>
  </si>
  <si>
    <t>Романова Дарья Геннадьевна, учитель биологии</t>
  </si>
  <si>
    <t>Защита деревьев Платановой аллеи</t>
  </si>
  <si>
    <t>Завершён</t>
  </si>
  <si>
    <t>https://disk.yandex.ru/i/HEl7pYHS9UGCJA</t>
  </si>
  <si>
    <t>http://school14.sochi-schools.ru/wp-content/uploads/2023/02/Zashhita-derevev-platanovoj-allei.pptx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</si>
</sst>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Open Sans"/>
    </font>
    <font>
      <sz val="11"/>
      <color theme="1"/>
      <name val="Open Sans Extrabold"/>
    </font>
    <font>
      <b/>
      <sz val="11"/>
      <color theme="1"/>
      <name val="Open Sans"/>
    </font>
    <font>
      <b/>
      <sz val="10"/>
      <color theme="1"/>
      <name val="Open Sans"/>
    </font>
    <font>
      <b/>
      <sz val="11"/>
      <color theme="1"/>
      <name val="Calibri"/>
      <family val="2"/>
      <charset val="204"/>
      <scheme val="minor"/>
    </font>
    <font>
      <b/>
      <sz val="11"/>
      <name val="Open Sans"/>
    </font>
    <font>
      <b/>
      <i/>
      <sz val="12"/>
      <color theme="1"/>
      <name val="Open Sans"/>
    </font>
    <font>
      <b/>
      <sz val="10"/>
      <color indexed="65"/>
      <name val="Century Gothic"/>
      <family val="2"/>
      <charset val="204"/>
    </font>
    <font>
      <sz val="10"/>
      <name val="Century Gothic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Open Sans ExtraBold"/>
      <family val="2"/>
      <charset val="204"/>
    </font>
    <font>
      <sz val="11"/>
      <name val="Calibri"/>
      <family val="2"/>
      <charset val="204"/>
    </font>
    <font>
      <sz val="10"/>
      <name val="Century Gothic"/>
      <family val="2"/>
      <charset val="204"/>
    </font>
    <font>
      <b/>
      <sz val="20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entury Gothic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sz val="11"/>
      <color rgb="FF35383B"/>
      <name val="Arial"/>
      <family val="2"/>
      <charset val="204"/>
    </font>
    <font>
      <u/>
      <sz val="10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3A3939"/>
      <name val="Helvetica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1F4E78"/>
        <bgColor rgb="FF1F4E7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10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2" fillId="5" borderId="6" xfId="0" applyFont="1" applyFill="1" applyBorder="1" applyAlignment="1">
      <alignment horizontal="left" vertical="center" wrapText="1" inden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 indent="1"/>
    </xf>
    <xf numFmtId="0" fontId="16" fillId="6" borderId="6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0" fillId="6" borderId="6" xfId="0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14" fontId="0" fillId="6" borderId="6" xfId="0" applyNumberFormat="1" applyFill="1" applyBorder="1" applyAlignment="1">
      <alignment horizontal="left" vertical="top" wrapText="1"/>
    </xf>
    <xf numFmtId="0" fontId="15" fillId="6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14" fontId="16" fillId="0" borderId="6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8" borderId="6" xfId="0" applyFont="1" applyFill="1" applyBorder="1" applyAlignment="1">
      <alignment horizontal="left" vertical="top" wrapText="1"/>
    </xf>
    <xf numFmtId="14" fontId="13" fillId="0" borderId="6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16" fontId="13" fillId="6" borderId="6" xfId="0" applyNumberFormat="1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3" fillId="9" borderId="6" xfId="0" applyFont="1" applyFill="1" applyBorder="1" applyAlignment="1">
      <alignment horizontal="left" vertical="top" wrapText="1"/>
    </xf>
    <xf numFmtId="14" fontId="13" fillId="6" borderId="6" xfId="0" applyNumberFormat="1" applyFont="1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1" fillId="6" borderId="6" xfId="1" applyFill="1" applyBorder="1" applyAlignment="1">
      <alignment horizontal="left" vertical="top" wrapText="1"/>
    </xf>
    <xf numFmtId="0" fontId="14" fillId="0" borderId="0" xfId="1" applyFont="1" applyAlignment="1" applyProtection="1"/>
    <xf numFmtId="0" fontId="22" fillId="0" borderId="0" xfId="0" applyFont="1"/>
    <xf numFmtId="0" fontId="21" fillId="0" borderId="6" xfId="1" applyBorder="1" applyAlignment="1" applyProtection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21" fillId="10" borderId="6" xfId="1" applyFill="1" applyBorder="1" applyAlignment="1">
      <alignment horizontal="left" vertical="top" wrapText="1"/>
    </xf>
    <xf numFmtId="0" fontId="23" fillId="10" borderId="6" xfId="0" applyFont="1" applyFill="1" applyBorder="1" applyAlignment="1">
      <alignment horizontal="left" vertical="top" wrapText="1"/>
    </xf>
    <xf numFmtId="0" fontId="21" fillId="0" borderId="6" xfId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14" fontId="24" fillId="0" borderId="6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6" fillId="0" borderId="6" xfId="0" applyFont="1" applyBorder="1" applyAlignment="1">
      <alignment horizontal="left" vertical="top" wrapText="1"/>
    </xf>
    <xf numFmtId="0" fontId="21" fillId="0" borderId="0" xfId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7" fillId="0" borderId="0" xfId="0" applyFont="1" applyAlignment="1">
      <alignment vertical="top"/>
    </xf>
    <xf numFmtId="0" fontId="21" fillId="8" borderId="6" xfId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left" vertical="top" wrapText="1"/>
    </xf>
    <xf numFmtId="0" fontId="13" fillId="11" borderId="6" xfId="0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11" borderId="6" xfId="0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horizontal="left" vertical="top" wrapText="1"/>
    </xf>
    <xf numFmtId="0" fontId="16" fillId="12" borderId="7" xfId="0" applyFont="1" applyFill="1" applyBorder="1" applyAlignment="1">
      <alignment horizontal="left" vertical="top" wrapText="1"/>
    </xf>
    <xf numFmtId="0" fontId="13" fillId="14" borderId="7" xfId="0" applyFont="1" applyFill="1" applyBorder="1" applyAlignment="1">
      <alignment horizontal="left" vertical="top" wrapText="1"/>
    </xf>
    <xf numFmtId="14" fontId="13" fillId="12" borderId="7" xfId="0" applyNumberFormat="1" applyFont="1" applyFill="1" applyBorder="1" applyAlignment="1">
      <alignment horizontal="left" vertical="top" wrapText="1"/>
    </xf>
    <xf numFmtId="0" fontId="28" fillId="12" borderId="7" xfId="0" applyFont="1" applyFill="1" applyBorder="1" applyAlignment="1">
      <alignment horizontal="left" vertical="top" wrapText="1"/>
    </xf>
    <xf numFmtId="0" fontId="29" fillId="12" borderId="7" xfId="0" applyFont="1" applyFill="1" applyBorder="1" applyAlignment="1">
      <alignment horizontal="left" vertical="top" wrapText="1"/>
    </xf>
    <xf numFmtId="0" fontId="30" fillId="13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7" borderId="0" xfId="0" applyFont="1" applyFill="1" applyAlignment="1">
      <alignment horizontal="left" vertical="top" wrapText="1"/>
    </xf>
    <xf numFmtId="0" fontId="11" fillId="4" borderId="4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3">
    <dxf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theme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5"/>
        <name val="Century Gothic"/>
        <scheme val="none"/>
      </font>
      <fill>
        <patternFill patternType="solid">
          <fgColor rgb="FF1F4E78"/>
          <bgColor rgb="FF1F4E78"/>
        </patternFill>
      </fill>
      <alignment horizontal="left" vertical="center" textRotation="0" wrapText="1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5:V30" totalsRowShown="0" headerRowDxfId="22" tableBorderDxfId="21">
  <autoFilter ref="B5:V30"/>
  <tableColumns count="21">
    <tableColumn id="1" name="МУНИЦИПАЛЬНОЕ ОБРАЗОВАНИЕ" dataDxfId="20"/>
    <tableColumn id="2" name="НАИМЕНОВАНИЕ ОРГАНИЗАЦИИ" dataDxfId="19"/>
    <tableColumn id="3" name="ИНН" dataDxfId="18"/>
    <tableColumn id="4" name="УРОВЕНЬ ОО" dataDxfId="17"/>
    <tableColumn id="5" name="EMAIL" dataDxfId="16"/>
    <tableColumn id="6" name="ТЕЛЕФОН" dataDxfId="15"/>
    <tableColumn id="7" name="РУКОВОДИТЕЛЬ" dataDxfId="14"/>
    <tableColumn id="8" name="УРОВЕНЬ В ПРОЦЕССНОЙ МОДЕЛИ" dataDxfId="13"/>
    <tableColumn id="9" name="ТЕМАТИКА, НАПРАВЛЕННОСТЬ ПРОЕКТА" dataDxfId="12"/>
    <tableColumn id="10" name="НАИМЕНОВАНИЕ ПРОЕКТА" dataDxfId="11"/>
    <tableColumn id="11" name="СТЕПЕНЬ РЕАЛИЗАЦИИ" dataDxfId="10"/>
    <tableColumn id="12" name="ФИО РУКОВОДИТЕЛЯ ПРОЕКТА, ДОЛЖНОСТЬ" dataDxfId="9"/>
    <tableColumn id="13" name="Телефон руководителя проекта" dataDxfId="8"/>
    <tableColumn id="14" name="НАЧАЛО РЕАЛИЗАЦИИ" dataDxfId="7"/>
    <tableColumn id="15" name="ПРОМЕЖУТОЧНОЕ СОВЕЩАНИЕ" dataDxfId="6"/>
    <tableColumn id="16" name="ЗАВЕРШЕНИЕ РЕАЛИЗАЦИИ" dataDxfId="5"/>
    <tableColumn id="17" name="ДАТА ОКАЗАНИЯ КОНСУЛЬТАЦИИ" dataDxfId="4"/>
    <tableColumn id="18" name="УЧАСТИЕ В МОД.ОБУЧ." dataDxfId="3"/>
    <tableColumn id="19" name="ССЫЛКА НА ПРОЕКТ" dataDxfId="2"/>
    <tableColumn id="20" name="ОТЧЕТ" dataDxfId="1"/>
    <tableColumn id="21" name="Ссылка на презентация по завершению проекта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ymnasium85@edu.sochi.ru" TargetMode="External"/><Relationship Id="rId13" Type="http://schemas.openxmlformats.org/officeDocument/2006/relationships/hyperlink" Target="https://docs.google.com/presentation/d/1kDP8HauxbK_w6q6vFXTHCVSrOBl0fY1SF-GUt2gP3EA/edit" TargetMode="External"/><Relationship Id="rId18" Type="http://schemas.openxmlformats.org/officeDocument/2006/relationships/hyperlink" Target="mailto:school92@edu.sochi.ru" TargetMode="External"/><Relationship Id="rId26" Type="http://schemas.openxmlformats.org/officeDocument/2006/relationships/hyperlink" Target="mailto:dou134@edusochi,ru" TargetMode="External"/><Relationship Id="rId39" Type="http://schemas.openxmlformats.org/officeDocument/2006/relationships/hyperlink" Target="https://drive.google.com/drive/folders/1sz96ZfrA4JtBqgt-72kaHEfzYcFzC7zY" TargetMode="External"/><Relationship Id="rId3" Type="http://schemas.openxmlformats.org/officeDocument/2006/relationships/hyperlink" Target="https://drive.google.com/drive/folders/1z0D8nXr-E3bu2qvyd4oE9ewfMuEF6Ezr?usp=sharing" TargetMode="External"/><Relationship Id="rId21" Type="http://schemas.openxmlformats.org/officeDocument/2006/relationships/hyperlink" Target="https://drive.google.com/drive/folders/1dCVm_kSPEZZiswkkGGrwm9gF6N45i3rl" TargetMode="External"/><Relationship Id="rId34" Type="http://schemas.openxmlformats.org/officeDocument/2006/relationships/hyperlink" Target="mailto:mdou562010@mail.ru" TargetMode="External"/><Relationship Id="rId42" Type="http://schemas.openxmlformats.org/officeDocument/2006/relationships/hyperlink" Target="mailto:school14@edu.sochi.ru" TargetMode="External"/><Relationship Id="rId47" Type="http://schemas.openxmlformats.org/officeDocument/2006/relationships/table" Target="../tables/table1.xml"/><Relationship Id="rId7" Type="http://schemas.openxmlformats.org/officeDocument/2006/relationships/hyperlink" Target="https://docs.google.com/presentation/d/1hlacBFIweIoZn0iqd2U2aimSFAC4oTL_/edit?usp=sharing&amp;ouid=108432010769301414358&amp;rtpof=true&amp;sd=true" TargetMode="External"/><Relationship Id="rId12" Type="http://schemas.openxmlformats.org/officeDocument/2006/relationships/hyperlink" Target="https://drive.google.com/drive/u/0/folders/1z1DMYQvpzwnDaAgrfFYicvnyWLURx00w" TargetMode="External"/><Relationship Id="rId17" Type="http://schemas.openxmlformats.org/officeDocument/2006/relationships/hyperlink" Target="https://drive.google.com/file/d/1BRWWLmXTo3SiKDpsLhReuI3FD8vx3cXG/view?usp=share_link" TargetMode="External"/><Relationship Id="rId25" Type="http://schemas.openxmlformats.org/officeDocument/2006/relationships/hyperlink" Target="https://drive.google.com/drive/folders/12yEJCn2hAHBGuFL7X3xSiDTm-nAPX9cs" TargetMode="External"/><Relationship Id="rId33" Type="http://schemas.openxmlformats.org/officeDocument/2006/relationships/hyperlink" Target="https://cloud.mail.ru/public/iUcB/Wb6qGkeZ1" TargetMode="External"/><Relationship Id="rId38" Type="http://schemas.openxmlformats.org/officeDocument/2006/relationships/hyperlink" Target="https://disk.yandex.ru/d/ZqhjJRyACPcBaQ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presentation/d/1as1FywsRwBjrQZ1YjDA_WcQhdg8k4Uft/edit" TargetMode="External"/><Relationship Id="rId16" Type="http://schemas.openxmlformats.org/officeDocument/2006/relationships/hyperlink" Target="https://drive.google.com/drive/folders/17r28o3mNLvjcRrHG5Nfe3rpF-ZceyKul?usp=sharing" TargetMode="External"/><Relationship Id="rId20" Type="http://schemas.openxmlformats.org/officeDocument/2006/relationships/hyperlink" Target="https://drive.google.com/drive/folders/1ioaYPVQxFSR7pMB5DWCgai47YJn94yB1" TargetMode="External"/><Relationship Id="rId29" Type="http://schemas.openxmlformats.org/officeDocument/2006/relationships/hyperlink" Target="https://cloud.mail.ru/public/nWV7/ghNxDGUdJ" TargetMode="External"/><Relationship Id="rId41" Type="http://schemas.openxmlformats.org/officeDocument/2006/relationships/hyperlink" Target="http://gym16.sochi-schools.ru/vospitatelnaya-rabota/proekty-v-ramkah-vospitatelnoj-raboty/" TargetMode="External"/><Relationship Id="rId1" Type="http://schemas.openxmlformats.org/officeDocument/2006/relationships/hyperlink" Target="https://drive.google.com/drive/u/0/folders/15bDJ5w5lNYc5sp_rwo_3HBkKxu9ve4BX" TargetMode="External"/><Relationship Id="rId6" Type="http://schemas.openxmlformats.org/officeDocument/2006/relationships/hyperlink" Target="https://drive.google.com/file/d/1xWW6v5TjEj38eZyj8YWZ2AmMM8tuQWik/view?usp=sharing" TargetMode="External"/><Relationship Id="rId11" Type="http://schemas.openxmlformats.org/officeDocument/2006/relationships/hyperlink" Target="mailto:dou55@edu.sochi.ru" TargetMode="External"/><Relationship Id="rId24" Type="http://schemas.openxmlformats.org/officeDocument/2006/relationships/hyperlink" Target="https://drive.google.com/drive/folders/12yEJCn2hAHBGuFL7X3xSiDTm-nAPX9cs" TargetMode="External"/><Relationship Id="rId32" Type="http://schemas.openxmlformats.org/officeDocument/2006/relationships/hyperlink" Target="https://cloud.mail.ru/public/iUcB/Wb6qGkeZ1" TargetMode="External"/><Relationship Id="rId37" Type="http://schemas.openxmlformats.org/officeDocument/2006/relationships/hyperlink" Target="https://disk.yandex.ru/d/A4b8NwQSO8WelQ" TargetMode="External"/><Relationship Id="rId40" Type="http://schemas.openxmlformats.org/officeDocument/2006/relationships/hyperlink" Target="http://gym16.sochi-schools.ru/vospitatelnaya-rabota/proekty-v-ramkah-vospitatelnoj-raboty/" TargetMode="External"/><Relationship Id="rId45" Type="http://schemas.openxmlformats.org/officeDocument/2006/relationships/hyperlink" Target="http://school14.sochi-schools.ru/wp-content/uploads/2023/02/Zashhita-derevev-platanovoj-allei.pptx" TargetMode="External"/><Relationship Id="rId5" Type="http://schemas.openxmlformats.org/officeDocument/2006/relationships/hyperlink" Target="https://drive.google.com/drive/folders/1z0D8nXr-E3bu2qvyd4oE9ewfMuEF6Ezr?usp=sharing" TargetMode="External"/><Relationship Id="rId15" Type="http://schemas.openxmlformats.org/officeDocument/2006/relationships/hyperlink" Target="mailto:amupk@edu.sochi.ru" TargetMode="External"/><Relationship Id="rId23" Type="http://schemas.openxmlformats.org/officeDocument/2006/relationships/hyperlink" Target="mailto:gymnasium44@edu.sochi.ru" TargetMode="External"/><Relationship Id="rId28" Type="http://schemas.openxmlformats.org/officeDocument/2006/relationships/hyperlink" Target="mailto:school29@edu.sochi.ru" TargetMode="External"/><Relationship Id="rId36" Type="http://schemas.openxmlformats.org/officeDocument/2006/relationships/hyperlink" Target="mailto:School82@edu.sochi.ru" TargetMode="External"/><Relationship Id="rId10" Type="http://schemas.openxmlformats.org/officeDocument/2006/relationships/hyperlink" Target="https://drive.google.com/file/d/1Wgecin5905nH1xwoloeRlx-4-SgM_wfn/view?usp=share_link" TargetMode="External"/><Relationship Id="rId19" Type="http://schemas.openxmlformats.org/officeDocument/2006/relationships/hyperlink" Target="mailto:gymnasium44@edu.sochi.ru" TargetMode="External"/><Relationship Id="rId31" Type="http://schemas.openxmlformats.org/officeDocument/2006/relationships/hyperlink" Target="mailto:dou86@edu.sochi.ru" TargetMode="External"/><Relationship Id="rId44" Type="http://schemas.openxmlformats.org/officeDocument/2006/relationships/hyperlink" Target="http://school14.sochi-schools.ru/wp-content/uploads/2023/02/Zashhita-derevev-platanovoj-allei.pptx" TargetMode="External"/><Relationship Id="rId4" Type="http://schemas.openxmlformats.org/officeDocument/2006/relationships/hyperlink" Target="https://drive.google.com/file/d/13zR3BapHcp8zNBysxp0nWhKRzZw0olJh/view?usp=sharing" TargetMode="External"/><Relationship Id="rId9" Type="http://schemas.openxmlformats.org/officeDocument/2006/relationships/hyperlink" Target="http://nosh85.sochi-schools.ru/berezhlivoe-upravlenie/" TargetMode="External"/><Relationship Id="rId14" Type="http://schemas.openxmlformats.org/officeDocument/2006/relationships/hyperlink" Target="mailto:dou67@edu.sochi.ru" TargetMode="External"/><Relationship Id="rId22" Type="http://schemas.openxmlformats.org/officeDocument/2006/relationships/hyperlink" Target="https://drive.google.com/drive/folders/1dCVm_kSPEZZiswkkGGrwm9gF6N45i3rl" TargetMode="External"/><Relationship Id="rId27" Type="http://schemas.openxmlformats.org/officeDocument/2006/relationships/hyperlink" Target="mailto:gymnasium1@edu.sochi.ru" TargetMode="External"/><Relationship Id="rId30" Type="http://schemas.openxmlformats.org/officeDocument/2006/relationships/hyperlink" Target="https://drive.google.com/file/d/17S-u3ocXOkrdSSetbCr_Mh-RE_cr8I5b/view?usp=sharing" TargetMode="External"/><Relationship Id="rId35" Type="http://schemas.openxmlformats.org/officeDocument/2006/relationships/hyperlink" Target="https://drive.google.com/file/d/1-2Mm2ZAFlDtP6Pi17Ug0UGjGyNU6LKdB/view?usp=drivesdk" TargetMode="External"/><Relationship Id="rId43" Type="http://schemas.openxmlformats.org/officeDocument/2006/relationships/hyperlink" Target="https://disk.yandex.ru/i/HEl7pYHS9UGC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4"/>
  <sheetViews>
    <sheetView tabSelected="1" topLeftCell="Q16" zoomScale="90" zoomScaleNormal="90" workbookViewId="0">
      <selection activeCell="S18" sqref="S18"/>
    </sheetView>
  </sheetViews>
  <sheetFormatPr defaultRowHeight="14.5"/>
  <cols>
    <col min="2" max="2" width="10.08984375" customWidth="1"/>
    <col min="3" max="3" width="33.6328125" customWidth="1"/>
    <col min="4" max="4" width="17.453125" customWidth="1"/>
    <col min="5" max="5" width="16.08984375" customWidth="1"/>
    <col min="6" max="6" width="16.453125" customWidth="1"/>
    <col min="7" max="8" width="18.6328125" customWidth="1"/>
    <col min="9" max="9" width="36.54296875" customWidth="1"/>
    <col min="10" max="10" width="39.90625" customWidth="1"/>
    <col min="11" max="11" width="28" customWidth="1"/>
    <col min="12" max="12" width="24.90625" customWidth="1"/>
    <col min="13" max="13" width="44.90625" customWidth="1"/>
    <col min="14" max="14" width="33.90625" customWidth="1"/>
    <col min="15" max="15" width="19.54296875" customWidth="1"/>
    <col min="16" max="16" width="23" customWidth="1"/>
    <col min="17" max="17" width="12.54296875" customWidth="1"/>
    <col min="18" max="18" width="13.08984375" customWidth="1"/>
    <col min="19" max="19" width="14" customWidth="1"/>
    <col min="20" max="20" width="22.90625" customWidth="1"/>
    <col min="21" max="21" width="14.36328125" customWidth="1"/>
    <col min="22" max="22" width="57.36328125" customWidth="1"/>
  </cols>
  <sheetData>
    <row r="2" spans="1:23">
      <c r="C2" s="76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3">
      <c r="C3" s="77" t="s">
        <v>147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3" ht="68.25" customHeight="1">
      <c r="B4" s="78" t="s">
        <v>154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3" ht="62.5">
      <c r="A5" s="15"/>
      <c r="B5" s="16" t="s">
        <v>19</v>
      </c>
      <c r="C5" s="16" t="s">
        <v>20</v>
      </c>
      <c r="D5" s="17" t="s">
        <v>21</v>
      </c>
      <c r="E5" s="16" t="s">
        <v>22</v>
      </c>
      <c r="F5" s="16" t="s">
        <v>23</v>
      </c>
      <c r="G5" s="16" t="s">
        <v>24</v>
      </c>
      <c r="H5" s="16" t="s">
        <v>25</v>
      </c>
      <c r="I5" s="16" t="s">
        <v>26</v>
      </c>
      <c r="J5" s="16" t="s">
        <v>27</v>
      </c>
      <c r="K5" s="16" t="s">
        <v>28</v>
      </c>
      <c r="L5" s="16" t="s">
        <v>29</v>
      </c>
      <c r="M5" s="16" t="s">
        <v>30</v>
      </c>
      <c r="N5" s="16" t="s">
        <v>31</v>
      </c>
      <c r="O5" s="18" t="s">
        <v>32</v>
      </c>
      <c r="P5" s="16" t="s">
        <v>33</v>
      </c>
      <c r="Q5" s="16" t="s">
        <v>34</v>
      </c>
      <c r="R5" s="16" t="s">
        <v>35</v>
      </c>
      <c r="S5" s="16" t="s">
        <v>36</v>
      </c>
      <c r="T5" s="16" t="s">
        <v>37</v>
      </c>
      <c r="U5" s="16" t="s">
        <v>38</v>
      </c>
      <c r="V5" s="16" t="s">
        <v>152</v>
      </c>
    </row>
    <row r="6" spans="1:23" s="13" customFormat="1" ht="87">
      <c r="A6" s="14">
        <v>1</v>
      </c>
      <c r="B6" s="19" t="s">
        <v>16</v>
      </c>
      <c r="C6" s="45" t="s">
        <v>42</v>
      </c>
      <c r="D6" s="21">
        <v>2320060080</v>
      </c>
      <c r="E6" s="21" t="s">
        <v>9</v>
      </c>
      <c r="F6" s="47" t="s">
        <v>155</v>
      </c>
      <c r="G6" s="21" t="s">
        <v>156</v>
      </c>
      <c r="H6" s="21" t="s">
        <v>157</v>
      </c>
      <c r="I6" s="45" t="s">
        <v>148</v>
      </c>
      <c r="J6" s="45" t="s">
        <v>148</v>
      </c>
      <c r="K6" s="21" t="s">
        <v>43</v>
      </c>
      <c r="L6" s="45" t="s">
        <v>41</v>
      </c>
      <c r="M6" s="21" t="s">
        <v>44</v>
      </c>
      <c r="N6" s="21" t="s">
        <v>158</v>
      </c>
      <c r="O6" s="23">
        <v>44949</v>
      </c>
      <c r="P6" s="23">
        <v>45006</v>
      </c>
      <c r="Q6" s="23">
        <v>45107</v>
      </c>
      <c r="R6" s="45" t="s">
        <v>148</v>
      </c>
      <c r="S6" s="45" t="s">
        <v>148</v>
      </c>
      <c r="T6" s="47" t="s">
        <v>159</v>
      </c>
      <c r="U6" s="21"/>
      <c r="V6" s="25"/>
      <c r="W6" s="26"/>
    </row>
    <row r="7" spans="1:23" s="13" customFormat="1" ht="75">
      <c r="A7" s="14">
        <f>A6+1</f>
        <v>2</v>
      </c>
      <c r="B7" s="20" t="s">
        <v>16</v>
      </c>
      <c r="C7" s="32" t="s">
        <v>110</v>
      </c>
      <c r="D7" s="27">
        <v>2320061119</v>
      </c>
      <c r="E7" s="27" t="s">
        <v>10</v>
      </c>
      <c r="F7" s="54" t="s">
        <v>168</v>
      </c>
      <c r="G7" s="27">
        <v>79884113907</v>
      </c>
      <c r="H7" s="27" t="s">
        <v>153</v>
      </c>
      <c r="I7" s="27" t="s">
        <v>148</v>
      </c>
      <c r="J7" s="27" t="s">
        <v>148</v>
      </c>
      <c r="K7" s="27" t="s">
        <v>45</v>
      </c>
      <c r="L7" s="27" t="s">
        <v>41</v>
      </c>
      <c r="M7" s="27" t="s">
        <v>46</v>
      </c>
      <c r="N7" s="27">
        <v>79384714054</v>
      </c>
      <c r="O7" s="29">
        <v>44942</v>
      </c>
      <c r="P7" s="29">
        <v>44973</v>
      </c>
      <c r="Q7" s="29">
        <v>45045</v>
      </c>
      <c r="R7" s="27" t="s">
        <v>148</v>
      </c>
      <c r="S7" s="27" t="s">
        <v>148</v>
      </c>
      <c r="T7" s="54" t="s">
        <v>169</v>
      </c>
      <c r="U7" s="25"/>
      <c r="V7" s="25"/>
      <c r="W7" s="26"/>
    </row>
    <row r="8" spans="1:23" s="13" customFormat="1" ht="43.5">
      <c r="A8" s="14">
        <f t="shared" ref="A8:A30" si="0">A7+1</f>
        <v>3</v>
      </c>
      <c r="B8" s="19" t="s">
        <v>16</v>
      </c>
      <c r="C8" s="21" t="s">
        <v>47</v>
      </c>
      <c r="D8" s="21">
        <v>2317034330</v>
      </c>
      <c r="E8" s="21" t="s">
        <v>10</v>
      </c>
      <c r="F8" s="47" t="s">
        <v>184</v>
      </c>
      <c r="G8" s="21">
        <v>89184035205</v>
      </c>
      <c r="H8" s="21" t="s">
        <v>185</v>
      </c>
      <c r="I8" s="61" t="s">
        <v>148</v>
      </c>
      <c r="J8" s="61" t="s">
        <v>148</v>
      </c>
      <c r="K8" s="21" t="s">
        <v>48</v>
      </c>
      <c r="L8" s="21" t="s">
        <v>41</v>
      </c>
      <c r="M8" s="21" t="s">
        <v>49</v>
      </c>
      <c r="N8" s="21">
        <v>89183064846</v>
      </c>
      <c r="O8" s="23">
        <v>44938</v>
      </c>
      <c r="P8" s="23">
        <v>44998</v>
      </c>
      <c r="Q8" s="23">
        <v>45107</v>
      </c>
      <c r="R8" s="61" t="s">
        <v>148</v>
      </c>
      <c r="S8" s="61" t="s">
        <v>148</v>
      </c>
      <c r="T8" s="47" t="s">
        <v>186</v>
      </c>
      <c r="U8" s="21"/>
      <c r="V8" s="25"/>
      <c r="W8" s="26"/>
    </row>
    <row r="9" spans="1:23" s="13" customFormat="1" ht="72.5">
      <c r="A9" s="14">
        <f t="shared" si="0"/>
        <v>4</v>
      </c>
      <c r="B9" s="20" t="s">
        <v>16</v>
      </c>
      <c r="C9" s="25" t="s">
        <v>54</v>
      </c>
      <c r="D9" s="51">
        <v>2317046167</v>
      </c>
      <c r="E9" s="25" t="s">
        <v>9</v>
      </c>
      <c r="F9" s="52" t="s">
        <v>165</v>
      </c>
      <c r="G9" s="25">
        <v>88622400881</v>
      </c>
      <c r="H9" s="25" t="s">
        <v>166</v>
      </c>
      <c r="I9" s="27" t="s">
        <v>148</v>
      </c>
      <c r="J9" s="27" t="s">
        <v>148</v>
      </c>
      <c r="K9" s="25" t="s">
        <v>55</v>
      </c>
      <c r="L9" s="46" t="s">
        <v>41</v>
      </c>
      <c r="M9" s="25" t="s">
        <v>56</v>
      </c>
      <c r="N9" s="53">
        <v>89184035180</v>
      </c>
      <c r="O9" s="31">
        <v>44853</v>
      </c>
      <c r="P9" s="25"/>
      <c r="Q9" s="31">
        <v>45071</v>
      </c>
      <c r="R9" s="27" t="s">
        <v>148</v>
      </c>
      <c r="S9" s="27" t="s">
        <v>148</v>
      </c>
      <c r="T9" s="54" t="s">
        <v>167</v>
      </c>
      <c r="U9" s="25"/>
      <c r="V9" s="25"/>
      <c r="W9" s="26"/>
    </row>
    <row r="10" spans="1:23" s="13" customFormat="1" ht="72.5">
      <c r="A10" s="14">
        <f t="shared" si="0"/>
        <v>5</v>
      </c>
      <c r="B10" s="19" t="s">
        <v>16</v>
      </c>
      <c r="C10" s="21" t="s">
        <v>57</v>
      </c>
      <c r="D10" s="21">
        <v>2317034059</v>
      </c>
      <c r="E10" s="21" t="s">
        <v>9</v>
      </c>
      <c r="F10" s="47" t="s">
        <v>189</v>
      </c>
      <c r="G10" s="21">
        <v>89184091119</v>
      </c>
      <c r="H10" s="21" t="s">
        <v>190</v>
      </c>
      <c r="I10" s="61" t="s">
        <v>148</v>
      </c>
      <c r="J10" s="61" t="s">
        <v>148</v>
      </c>
      <c r="K10" s="21" t="s">
        <v>58</v>
      </c>
      <c r="L10" s="61" t="s">
        <v>41</v>
      </c>
      <c r="M10" s="21" t="s">
        <v>59</v>
      </c>
      <c r="N10" s="21">
        <v>89882875374</v>
      </c>
      <c r="O10" s="23">
        <v>44867</v>
      </c>
      <c r="P10" s="23">
        <v>44963</v>
      </c>
      <c r="Q10" s="23">
        <v>44981</v>
      </c>
      <c r="R10" s="61" t="s">
        <v>148</v>
      </c>
      <c r="S10" s="61" t="s">
        <v>148</v>
      </c>
      <c r="T10" s="47" t="s">
        <v>191</v>
      </c>
      <c r="U10" s="21"/>
      <c r="V10" s="25"/>
      <c r="W10" s="26"/>
    </row>
    <row r="11" spans="1:23" s="13" customFormat="1" ht="73.5" customHeight="1">
      <c r="A11" s="14">
        <f t="shared" si="0"/>
        <v>6</v>
      </c>
      <c r="B11" s="20" t="s">
        <v>16</v>
      </c>
      <c r="C11" s="32" t="s">
        <v>60</v>
      </c>
      <c r="D11" s="64" t="s">
        <v>39</v>
      </c>
      <c r="E11" s="32" t="s">
        <v>9</v>
      </c>
      <c r="F11" s="32" t="s">
        <v>39</v>
      </c>
      <c r="G11" s="32" t="s">
        <v>149</v>
      </c>
      <c r="H11" s="32"/>
      <c r="I11" s="28" t="s">
        <v>148</v>
      </c>
      <c r="J11" s="28" t="s">
        <v>148</v>
      </c>
      <c r="K11" s="32" t="s">
        <v>61</v>
      </c>
      <c r="L11" s="33" t="s">
        <v>40</v>
      </c>
      <c r="M11" s="32" t="s">
        <v>62</v>
      </c>
      <c r="N11" s="32"/>
      <c r="O11" s="34">
        <v>44621</v>
      </c>
      <c r="P11" s="32" t="s">
        <v>39</v>
      </c>
      <c r="Q11" s="34">
        <v>44713</v>
      </c>
      <c r="R11" s="28" t="s">
        <v>148</v>
      </c>
      <c r="S11" s="28" t="s">
        <v>148</v>
      </c>
      <c r="T11" s="35" t="s">
        <v>52</v>
      </c>
      <c r="U11" s="36" t="s">
        <v>63</v>
      </c>
      <c r="V11" s="37"/>
      <c r="W11" s="26"/>
    </row>
    <row r="12" spans="1:23" s="13" customFormat="1" ht="74.25" customHeight="1">
      <c r="A12" s="14">
        <f t="shared" si="0"/>
        <v>7</v>
      </c>
      <c r="B12" s="19" t="s">
        <v>16</v>
      </c>
      <c r="C12" s="38" t="s">
        <v>64</v>
      </c>
      <c r="D12" s="38">
        <v>2319023510</v>
      </c>
      <c r="E12" s="38" t="s">
        <v>9</v>
      </c>
      <c r="F12" s="47" t="s">
        <v>171</v>
      </c>
      <c r="G12" s="38">
        <v>89184048035</v>
      </c>
      <c r="H12" s="38" t="s">
        <v>65</v>
      </c>
      <c r="I12" s="38" t="s">
        <v>148</v>
      </c>
      <c r="J12" s="38" t="s">
        <v>66</v>
      </c>
      <c r="K12" s="38" t="s">
        <v>67</v>
      </c>
      <c r="L12" s="45" t="s">
        <v>41</v>
      </c>
      <c r="M12" s="38" t="s">
        <v>68</v>
      </c>
      <c r="N12" s="38">
        <v>89189047437</v>
      </c>
      <c r="O12" s="40">
        <v>44583</v>
      </c>
      <c r="P12" s="38" t="s">
        <v>39</v>
      </c>
      <c r="Q12" s="40">
        <v>45282</v>
      </c>
      <c r="R12" s="45" t="s">
        <v>148</v>
      </c>
      <c r="S12" s="45" t="s">
        <v>148</v>
      </c>
      <c r="T12" s="41" t="s">
        <v>69</v>
      </c>
      <c r="U12" s="41" t="s">
        <v>70</v>
      </c>
      <c r="V12" s="25"/>
      <c r="W12" s="26"/>
    </row>
    <row r="13" spans="1:23" s="13" customFormat="1" ht="101.5">
      <c r="A13" s="14">
        <f t="shared" si="0"/>
        <v>8</v>
      </c>
      <c r="B13" s="20" t="s">
        <v>16</v>
      </c>
      <c r="C13" s="55" t="s">
        <v>71</v>
      </c>
      <c r="D13" s="57">
        <v>2318021535</v>
      </c>
      <c r="E13" s="55" t="s">
        <v>10</v>
      </c>
      <c r="F13" s="59" t="s">
        <v>175</v>
      </c>
      <c r="G13" s="55" t="s">
        <v>150</v>
      </c>
      <c r="H13" s="55" t="s">
        <v>72</v>
      </c>
      <c r="I13" s="27" t="s">
        <v>148</v>
      </c>
      <c r="J13" s="27" t="s">
        <v>148</v>
      </c>
      <c r="K13" s="55" t="s">
        <v>73</v>
      </c>
      <c r="L13" s="55" t="s">
        <v>41</v>
      </c>
      <c r="M13" s="55" t="s">
        <v>74</v>
      </c>
      <c r="N13" s="55">
        <v>79183034861</v>
      </c>
      <c r="O13" s="56">
        <v>44805</v>
      </c>
      <c r="P13" s="56">
        <v>44958</v>
      </c>
      <c r="Q13" s="56">
        <v>45169</v>
      </c>
      <c r="R13" s="27" t="s">
        <v>148</v>
      </c>
      <c r="S13" s="27" t="s">
        <v>148</v>
      </c>
      <c r="T13" s="58" t="s">
        <v>173</v>
      </c>
      <c r="U13" s="54" t="s">
        <v>174</v>
      </c>
      <c r="V13" s="25"/>
      <c r="W13" s="26"/>
    </row>
    <row r="14" spans="1:23" s="13" customFormat="1" ht="87.5">
      <c r="A14" s="14">
        <f t="shared" si="0"/>
        <v>9</v>
      </c>
      <c r="B14" s="19" t="s">
        <v>16</v>
      </c>
      <c r="C14" s="38" t="s">
        <v>75</v>
      </c>
      <c r="D14" s="38">
        <v>2320073957</v>
      </c>
      <c r="E14" s="38" t="s">
        <v>9</v>
      </c>
      <c r="F14" s="47" t="s">
        <v>187</v>
      </c>
      <c r="G14" s="38" t="s">
        <v>76</v>
      </c>
      <c r="H14" s="38" t="s">
        <v>77</v>
      </c>
      <c r="I14" s="61" t="s">
        <v>148</v>
      </c>
      <c r="J14" s="61" t="s">
        <v>148</v>
      </c>
      <c r="K14" s="38" t="s">
        <v>78</v>
      </c>
      <c r="L14" s="42" t="s">
        <v>40</v>
      </c>
      <c r="M14" s="38" t="s">
        <v>79</v>
      </c>
      <c r="N14" s="38">
        <v>89183053439</v>
      </c>
      <c r="O14" s="43">
        <v>44656</v>
      </c>
      <c r="P14" s="43">
        <v>44743</v>
      </c>
      <c r="Q14" s="43">
        <v>44835</v>
      </c>
      <c r="R14" s="61" t="s">
        <v>148</v>
      </c>
      <c r="S14" s="61" t="s">
        <v>148</v>
      </c>
      <c r="T14" s="24" t="s">
        <v>80</v>
      </c>
      <c r="U14" s="47" t="s">
        <v>188</v>
      </c>
      <c r="V14" s="63" t="s">
        <v>188</v>
      </c>
      <c r="W14" s="26"/>
    </row>
    <row r="15" spans="1:23" s="13" customFormat="1" ht="65">
      <c r="A15" s="14">
        <f t="shared" si="0"/>
        <v>10</v>
      </c>
      <c r="B15" s="20" t="s">
        <v>16</v>
      </c>
      <c r="C15" s="32" t="s">
        <v>81</v>
      </c>
      <c r="D15" s="62" t="s">
        <v>176</v>
      </c>
      <c r="E15" s="32" t="s">
        <v>9</v>
      </c>
      <c r="F15" s="54" t="s">
        <v>177</v>
      </c>
      <c r="G15" s="32" t="s">
        <v>82</v>
      </c>
      <c r="H15" s="32" t="s">
        <v>83</v>
      </c>
      <c r="I15" s="27" t="s">
        <v>148</v>
      </c>
      <c r="J15" s="27" t="s">
        <v>148</v>
      </c>
      <c r="K15" s="32" t="s">
        <v>84</v>
      </c>
      <c r="L15" s="33" t="s">
        <v>40</v>
      </c>
      <c r="M15" s="32" t="s">
        <v>85</v>
      </c>
      <c r="N15" s="32">
        <v>89180016243</v>
      </c>
      <c r="O15" s="34">
        <v>44685</v>
      </c>
      <c r="P15" s="32" t="s">
        <v>178</v>
      </c>
      <c r="Q15" s="34">
        <v>44804</v>
      </c>
      <c r="R15" s="27" t="s">
        <v>148</v>
      </c>
      <c r="S15" s="27" t="s">
        <v>148</v>
      </c>
      <c r="T15" s="36" t="s">
        <v>86</v>
      </c>
      <c r="U15" s="36" t="s">
        <v>86</v>
      </c>
      <c r="V15" s="37"/>
      <c r="W15" s="26"/>
    </row>
    <row r="16" spans="1:23" s="13" customFormat="1" ht="52">
      <c r="A16" s="14">
        <f t="shared" si="0"/>
        <v>11</v>
      </c>
      <c r="B16" s="19" t="s">
        <v>16</v>
      </c>
      <c r="C16" s="38" t="s">
        <v>87</v>
      </c>
      <c r="D16" s="65" t="s">
        <v>39</v>
      </c>
      <c r="E16" s="38" t="s">
        <v>10</v>
      </c>
      <c r="F16" s="38" t="s">
        <v>39</v>
      </c>
      <c r="G16" s="38" t="s">
        <v>88</v>
      </c>
      <c r="H16" s="38"/>
      <c r="I16" s="22" t="s">
        <v>148</v>
      </c>
      <c r="J16" s="22" t="s">
        <v>148</v>
      </c>
      <c r="K16" s="38" t="s">
        <v>89</v>
      </c>
      <c r="L16" s="38" t="s">
        <v>41</v>
      </c>
      <c r="M16" s="38" t="s">
        <v>90</v>
      </c>
      <c r="N16" s="38"/>
      <c r="O16" s="43">
        <v>44652</v>
      </c>
      <c r="P16" s="38" t="s">
        <v>39</v>
      </c>
      <c r="Q16" s="43">
        <v>45017</v>
      </c>
      <c r="R16" s="22" t="s">
        <v>148</v>
      </c>
      <c r="S16" s="22" t="s">
        <v>148</v>
      </c>
      <c r="T16" s="24" t="s">
        <v>91</v>
      </c>
      <c r="U16" s="21"/>
      <c r="V16" s="25"/>
      <c r="W16" s="26"/>
    </row>
    <row r="17" spans="1:23" s="13" customFormat="1" ht="50">
      <c r="A17" s="14">
        <f t="shared" si="0"/>
        <v>12</v>
      </c>
      <c r="B17" s="20" t="s">
        <v>16</v>
      </c>
      <c r="C17" s="32" t="s">
        <v>92</v>
      </c>
      <c r="D17" s="64" t="s">
        <v>39</v>
      </c>
      <c r="E17" s="32" t="s">
        <v>10</v>
      </c>
      <c r="F17" s="32" t="s">
        <v>39</v>
      </c>
      <c r="G17" s="32" t="s">
        <v>93</v>
      </c>
      <c r="H17" s="32" t="s">
        <v>94</v>
      </c>
      <c r="I17" s="28" t="s">
        <v>148</v>
      </c>
      <c r="J17" s="28" t="s">
        <v>148</v>
      </c>
      <c r="K17" s="32" t="s">
        <v>95</v>
      </c>
      <c r="L17" s="33" t="s">
        <v>40</v>
      </c>
      <c r="M17" s="32" t="s">
        <v>96</v>
      </c>
      <c r="N17" s="32"/>
      <c r="O17" s="34">
        <v>44613</v>
      </c>
      <c r="P17" s="32" t="s">
        <v>39</v>
      </c>
      <c r="Q17" s="34">
        <v>44739</v>
      </c>
      <c r="R17" s="28" t="s">
        <v>148</v>
      </c>
      <c r="S17" s="28" t="s">
        <v>148</v>
      </c>
      <c r="T17" s="32" t="s">
        <v>39</v>
      </c>
      <c r="U17" s="25"/>
      <c r="V17" s="37"/>
      <c r="W17" s="26"/>
    </row>
    <row r="18" spans="1:23" s="13" customFormat="1" ht="116">
      <c r="A18" s="14">
        <f t="shared" si="0"/>
        <v>13</v>
      </c>
      <c r="B18" s="19" t="s">
        <v>16</v>
      </c>
      <c r="C18" s="38" t="s">
        <v>97</v>
      </c>
      <c r="D18" s="65">
        <v>2320099666</v>
      </c>
      <c r="E18" s="38" t="s">
        <v>10</v>
      </c>
      <c r="F18" s="47" t="s">
        <v>202</v>
      </c>
      <c r="G18" s="38" t="s">
        <v>98</v>
      </c>
      <c r="H18" s="38" t="s">
        <v>99</v>
      </c>
      <c r="I18" s="22" t="s">
        <v>148</v>
      </c>
      <c r="J18" s="22" t="s">
        <v>148</v>
      </c>
      <c r="K18" s="38" t="s">
        <v>204</v>
      </c>
      <c r="L18" s="38" t="s">
        <v>205</v>
      </c>
      <c r="M18" s="38" t="s">
        <v>203</v>
      </c>
      <c r="N18" s="38">
        <v>89002600470</v>
      </c>
      <c r="O18" s="43">
        <v>44621</v>
      </c>
      <c r="P18" s="43">
        <v>44805</v>
      </c>
      <c r="Q18" s="43">
        <v>44927</v>
      </c>
      <c r="R18" s="22" t="s">
        <v>148</v>
      </c>
      <c r="S18" s="22" t="s">
        <v>148</v>
      </c>
      <c r="T18" s="47" t="s">
        <v>206</v>
      </c>
      <c r="U18" s="47" t="s">
        <v>207</v>
      </c>
      <c r="V18" s="54" t="s">
        <v>207</v>
      </c>
      <c r="W18" s="26"/>
    </row>
    <row r="19" spans="1:23" s="13" customFormat="1" ht="75">
      <c r="A19" s="14">
        <f t="shared" si="0"/>
        <v>14</v>
      </c>
      <c r="B19" s="20" t="s">
        <v>16</v>
      </c>
      <c r="C19" s="32" t="s">
        <v>100</v>
      </c>
      <c r="D19" s="64" t="s">
        <v>39</v>
      </c>
      <c r="E19" s="32" t="s">
        <v>9</v>
      </c>
      <c r="F19" s="32" t="s">
        <v>39</v>
      </c>
      <c r="G19" s="32" t="s">
        <v>101</v>
      </c>
      <c r="H19" s="32" t="s">
        <v>102</v>
      </c>
      <c r="I19" s="28" t="s">
        <v>148</v>
      </c>
      <c r="J19" s="28" t="s">
        <v>148</v>
      </c>
      <c r="K19" s="32" t="s">
        <v>103</v>
      </c>
      <c r="L19" s="32" t="s">
        <v>41</v>
      </c>
      <c r="M19" s="32" t="s">
        <v>104</v>
      </c>
      <c r="N19" s="32"/>
      <c r="O19" s="34">
        <v>44684</v>
      </c>
      <c r="P19" s="32" t="s">
        <v>39</v>
      </c>
      <c r="Q19" s="34">
        <v>45049</v>
      </c>
      <c r="R19" s="28" t="s">
        <v>148</v>
      </c>
      <c r="S19" s="28" t="s">
        <v>148</v>
      </c>
      <c r="T19" s="36" t="s">
        <v>105</v>
      </c>
      <c r="U19" s="25"/>
      <c r="V19" s="25"/>
      <c r="W19" s="26"/>
    </row>
    <row r="20" spans="1:23" s="13" customFormat="1" ht="116">
      <c r="A20" s="14">
        <f t="shared" si="0"/>
        <v>15</v>
      </c>
      <c r="B20" s="19" t="s">
        <v>16</v>
      </c>
      <c r="C20" s="38" t="s">
        <v>106</v>
      </c>
      <c r="D20" s="69">
        <v>2319025638</v>
      </c>
      <c r="E20" s="69" t="s">
        <v>10</v>
      </c>
      <c r="F20" s="75" t="s">
        <v>198</v>
      </c>
      <c r="G20" s="69">
        <v>88622672019</v>
      </c>
      <c r="H20" s="69" t="s">
        <v>199</v>
      </c>
      <c r="I20" s="70" t="s">
        <v>148</v>
      </c>
      <c r="J20" s="70" t="s">
        <v>148</v>
      </c>
      <c r="K20" s="69" t="s">
        <v>107</v>
      </c>
      <c r="L20" s="71" t="s">
        <v>40</v>
      </c>
      <c r="M20" s="69" t="s">
        <v>108</v>
      </c>
      <c r="N20" s="69">
        <v>89771558910</v>
      </c>
      <c r="O20" s="72">
        <v>44806</v>
      </c>
      <c r="P20" s="69" t="s">
        <v>200</v>
      </c>
      <c r="Q20" s="72">
        <v>44737</v>
      </c>
      <c r="R20" s="70" t="s">
        <v>148</v>
      </c>
      <c r="S20" s="70" t="s">
        <v>148</v>
      </c>
      <c r="T20" s="73" t="s">
        <v>109</v>
      </c>
      <c r="U20" s="74" t="s">
        <v>201</v>
      </c>
      <c r="V20" s="74" t="s">
        <v>201</v>
      </c>
      <c r="W20" s="26"/>
    </row>
    <row r="21" spans="1:23" s="13" customFormat="1" ht="87">
      <c r="A21" s="14">
        <f t="shared" si="0"/>
        <v>16</v>
      </c>
      <c r="B21" s="20" t="s">
        <v>16</v>
      </c>
      <c r="C21" s="32" t="s">
        <v>110</v>
      </c>
      <c r="D21" s="27">
        <v>2320061119</v>
      </c>
      <c r="E21" s="32" t="s">
        <v>10</v>
      </c>
      <c r="F21" s="54" t="s">
        <v>168</v>
      </c>
      <c r="G21" s="32" t="s">
        <v>111</v>
      </c>
      <c r="H21" s="25" t="s">
        <v>153</v>
      </c>
      <c r="I21" s="27" t="s">
        <v>148</v>
      </c>
      <c r="J21" s="27" t="s">
        <v>148</v>
      </c>
      <c r="K21" s="32" t="s">
        <v>112</v>
      </c>
      <c r="L21" s="32" t="s">
        <v>41</v>
      </c>
      <c r="M21" s="32" t="s">
        <v>113</v>
      </c>
      <c r="N21" s="32">
        <v>79029598196</v>
      </c>
      <c r="O21" s="34">
        <v>44805</v>
      </c>
      <c r="P21" s="34">
        <v>44844</v>
      </c>
      <c r="Q21" s="32" t="s">
        <v>114</v>
      </c>
      <c r="R21" s="27" t="s">
        <v>148</v>
      </c>
      <c r="S21" s="27" t="s">
        <v>148</v>
      </c>
      <c r="T21" s="54" t="s">
        <v>170</v>
      </c>
      <c r="U21" s="54" t="s">
        <v>170</v>
      </c>
      <c r="V21" s="54" t="s">
        <v>170</v>
      </c>
      <c r="W21" s="26"/>
    </row>
    <row r="22" spans="1:23" s="13" customFormat="1" ht="52">
      <c r="A22" s="14">
        <f t="shared" si="0"/>
        <v>17</v>
      </c>
      <c r="B22" s="19" t="s">
        <v>16</v>
      </c>
      <c r="C22" s="38" t="s">
        <v>115</v>
      </c>
      <c r="D22" s="65" t="s">
        <v>39</v>
      </c>
      <c r="E22" s="38" t="s">
        <v>10</v>
      </c>
      <c r="F22" s="38" t="s">
        <v>39</v>
      </c>
      <c r="G22" s="38" t="s">
        <v>116</v>
      </c>
      <c r="H22" s="38" t="s">
        <v>117</v>
      </c>
      <c r="I22" s="22" t="s">
        <v>148</v>
      </c>
      <c r="J22" s="22" t="s">
        <v>148</v>
      </c>
      <c r="K22" s="38" t="s">
        <v>89</v>
      </c>
      <c r="L22" s="38" t="s">
        <v>39</v>
      </c>
      <c r="M22" s="38" t="s">
        <v>118</v>
      </c>
      <c r="N22" s="38"/>
      <c r="O22" s="43">
        <v>44652</v>
      </c>
      <c r="P22" s="38" t="s">
        <v>39</v>
      </c>
      <c r="Q22" s="43">
        <v>45017</v>
      </c>
      <c r="R22" s="22" t="s">
        <v>148</v>
      </c>
      <c r="S22" s="22" t="s">
        <v>148</v>
      </c>
      <c r="T22" s="24" t="s">
        <v>91</v>
      </c>
      <c r="U22" s="21"/>
      <c r="V22" s="25"/>
      <c r="W22" s="26"/>
    </row>
    <row r="23" spans="1:23" s="13" customFormat="1" ht="52">
      <c r="A23" s="14">
        <f t="shared" si="0"/>
        <v>18</v>
      </c>
      <c r="B23" s="20" t="s">
        <v>16</v>
      </c>
      <c r="C23" s="32" t="s">
        <v>119</v>
      </c>
      <c r="D23" s="64" t="s">
        <v>39</v>
      </c>
      <c r="E23" s="32" t="s">
        <v>10</v>
      </c>
      <c r="F23" s="32" t="s">
        <v>39</v>
      </c>
      <c r="G23" s="32" t="s">
        <v>120</v>
      </c>
      <c r="H23" s="32" t="s">
        <v>151</v>
      </c>
      <c r="I23" s="28" t="s">
        <v>148</v>
      </c>
      <c r="J23" s="32" t="s">
        <v>50</v>
      </c>
      <c r="K23" s="32" t="s">
        <v>121</v>
      </c>
      <c r="L23" s="32" t="s">
        <v>41</v>
      </c>
      <c r="M23" s="32" t="s">
        <v>122</v>
      </c>
      <c r="N23" s="32"/>
      <c r="O23" s="34">
        <v>44571</v>
      </c>
      <c r="P23" s="32" t="s">
        <v>39</v>
      </c>
      <c r="Q23" s="34">
        <v>44925</v>
      </c>
      <c r="R23" s="28" t="s">
        <v>148</v>
      </c>
      <c r="S23" s="28" t="s">
        <v>148</v>
      </c>
      <c r="T23" s="36" t="s">
        <v>123</v>
      </c>
      <c r="U23" s="25"/>
      <c r="V23" s="25"/>
      <c r="W23" s="26"/>
    </row>
    <row r="24" spans="1:23" s="13" customFormat="1" ht="78">
      <c r="A24" s="14">
        <f t="shared" si="0"/>
        <v>19</v>
      </c>
      <c r="B24" s="19" t="s">
        <v>16</v>
      </c>
      <c r="C24" s="38" t="s">
        <v>124</v>
      </c>
      <c r="D24" s="38" t="s">
        <v>39</v>
      </c>
      <c r="E24" s="38" t="s">
        <v>12</v>
      </c>
      <c r="F24" s="38" t="s">
        <v>39</v>
      </c>
      <c r="G24" s="38" t="s">
        <v>39</v>
      </c>
      <c r="H24" s="38"/>
      <c r="I24" s="22" t="s">
        <v>148</v>
      </c>
      <c r="J24" s="38" t="s">
        <v>53</v>
      </c>
      <c r="K24" s="38" t="s">
        <v>125</v>
      </c>
      <c r="L24" s="38" t="s">
        <v>41</v>
      </c>
      <c r="M24" s="38" t="s">
        <v>126</v>
      </c>
      <c r="N24" s="38"/>
      <c r="O24" s="43">
        <v>44621</v>
      </c>
      <c r="P24" s="38" t="s">
        <v>39</v>
      </c>
      <c r="Q24" s="38" t="s">
        <v>127</v>
      </c>
      <c r="R24" s="39" t="s">
        <v>148</v>
      </c>
      <c r="S24" s="39" t="s">
        <v>148</v>
      </c>
      <c r="T24" s="24" t="s">
        <v>128</v>
      </c>
      <c r="U24" s="21"/>
      <c r="V24" s="25"/>
      <c r="W24" s="26"/>
    </row>
    <row r="25" spans="1:23" s="13" customFormat="1" ht="75">
      <c r="A25" s="14">
        <f t="shared" si="0"/>
        <v>20</v>
      </c>
      <c r="B25" s="20" t="s">
        <v>16</v>
      </c>
      <c r="C25" s="55" t="s">
        <v>130</v>
      </c>
      <c r="D25" s="49" t="s">
        <v>172</v>
      </c>
      <c r="E25" s="55" t="s">
        <v>13</v>
      </c>
      <c r="F25" s="48" t="s">
        <v>160</v>
      </c>
      <c r="G25" s="49" t="s">
        <v>161</v>
      </c>
      <c r="H25" s="55" t="s">
        <v>162</v>
      </c>
      <c r="I25" s="27" t="s">
        <v>148</v>
      </c>
      <c r="J25" s="27" t="s">
        <v>148</v>
      </c>
      <c r="K25" s="55" t="s">
        <v>131</v>
      </c>
      <c r="L25" s="55" t="s">
        <v>41</v>
      </c>
      <c r="M25" s="55" t="s">
        <v>132</v>
      </c>
      <c r="N25" s="32" t="s">
        <v>163</v>
      </c>
      <c r="O25" s="56">
        <v>44853</v>
      </c>
      <c r="P25" s="56">
        <v>44963</v>
      </c>
      <c r="Q25" s="56">
        <v>45030</v>
      </c>
      <c r="R25" s="32" t="s">
        <v>148</v>
      </c>
      <c r="S25" s="55" t="s">
        <v>129</v>
      </c>
      <c r="T25" s="50" t="s">
        <v>164</v>
      </c>
      <c r="U25" s="25"/>
      <c r="V25" s="25"/>
      <c r="W25" s="26"/>
    </row>
    <row r="26" spans="1:23" s="13" customFormat="1" ht="29">
      <c r="A26" s="14">
        <f t="shared" si="0"/>
        <v>21</v>
      </c>
      <c r="B26" s="19" t="s">
        <v>16</v>
      </c>
      <c r="C26" s="21" t="s">
        <v>133</v>
      </c>
      <c r="D26" s="21"/>
      <c r="E26" s="38" t="s">
        <v>13</v>
      </c>
      <c r="F26" s="21"/>
      <c r="G26" s="21"/>
      <c r="H26" s="21"/>
      <c r="I26" s="22" t="s">
        <v>148</v>
      </c>
      <c r="J26" s="22" t="s">
        <v>148</v>
      </c>
      <c r="K26" s="21" t="s">
        <v>134</v>
      </c>
      <c r="L26" s="21" t="s">
        <v>41</v>
      </c>
      <c r="M26" s="21" t="s">
        <v>135</v>
      </c>
      <c r="N26" s="21"/>
      <c r="O26" s="23">
        <v>44935</v>
      </c>
      <c r="P26" s="21"/>
      <c r="Q26" s="23">
        <v>45199</v>
      </c>
      <c r="R26" s="22" t="s">
        <v>148</v>
      </c>
      <c r="S26" s="21" t="s">
        <v>129</v>
      </c>
      <c r="T26" s="21"/>
      <c r="U26" s="21"/>
      <c r="V26" s="25"/>
      <c r="W26" s="26"/>
    </row>
    <row r="27" spans="1:23" s="13" customFormat="1" ht="101.5">
      <c r="A27" s="14">
        <f t="shared" si="0"/>
        <v>22</v>
      </c>
      <c r="B27" s="20" t="s">
        <v>16</v>
      </c>
      <c r="C27" s="25" t="s">
        <v>136</v>
      </c>
      <c r="D27" s="66"/>
      <c r="E27" s="25" t="s">
        <v>10</v>
      </c>
      <c r="F27" s="25"/>
      <c r="G27" s="25"/>
      <c r="H27" s="25"/>
      <c r="I27" s="28" t="s">
        <v>148</v>
      </c>
      <c r="J27" s="28" t="s">
        <v>148</v>
      </c>
      <c r="K27" s="25" t="s">
        <v>137</v>
      </c>
      <c r="L27" s="25" t="s">
        <v>41</v>
      </c>
      <c r="M27" s="25" t="s">
        <v>138</v>
      </c>
      <c r="N27" s="25"/>
      <c r="O27" s="31">
        <v>44896</v>
      </c>
      <c r="P27" s="25"/>
      <c r="Q27" s="31">
        <v>45078</v>
      </c>
      <c r="R27" s="30" t="s">
        <v>148</v>
      </c>
      <c r="S27" s="30" t="s">
        <v>148</v>
      </c>
      <c r="T27" s="25"/>
      <c r="U27" s="25"/>
      <c r="V27" s="25"/>
      <c r="W27" s="26"/>
    </row>
    <row r="28" spans="1:23" s="13" customFormat="1" ht="58">
      <c r="A28" s="14">
        <f t="shared" si="0"/>
        <v>23</v>
      </c>
      <c r="B28" s="19" t="s">
        <v>16</v>
      </c>
      <c r="C28" s="21" t="s">
        <v>139</v>
      </c>
      <c r="D28" s="21">
        <v>2318021359</v>
      </c>
      <c r="E28" s="21" t="s">
        <v>10</v>
      </c>
      <c r="F28" s="47" t="s">
        <v>192</v>
      </c>
      <c r="G28" s="21" t="s">
        <v>193</v>
      </c>
      <c r="H28" s="21" t="s">
        <v>194</v>
      </c>
      <c r="I28" s="68" t="s">
        <v>148</v>
      </c>
      <c r="J28" s="68" t="s">
        <v>148</v>
      </c>
      <c r="K28" s="21" t="s">
        <v>140</v>
      </c>
      <c r="L28" s="21" t="s">
        <v>41</v>
      </c>
      <c r="M28" s="21" t="s">
        <v>195</v>
      </c>
      <c r="N28" s="21">
        <v>89186181512</v>
      </c>
      <c r="O28" s="23">
        <v>44885</v>
      </c>
      <c r="P28" s="23">
        <v>44984</v>
      </c>
      <c r="Q28" s="23">
        <v>45076</v>
      </c>
      <c r="R28" s="68" t="s">
        <v>148</v>
      </c>
      <c r="S28" s="68" t="s">
        <v>148</v>
      </c>
      <c r="T28" s="47" t="s">
        <v>196</v>
      </c>
      <c r="U28" s="47" t="s">
        <v>197</v>
      </c>
      <c r="V28" s="25"/>
      <c r="W28" s="26"/>
    </row>
    <row r="29" spans="1:23" s="13" customFormat="1" ht="39" customHeight="1">
      <c r="A29" s="14">
        <f t="shared" si="0"/>
        <v>24</v>
      </c>
      <c r="B29" s="20" t="s">
        <v>16</v>
      </c>
      <c r="C29" s="25" t="s">
        <v>141</v>
      </c>
      <c r="D29" s="25">
        <v>2320093760</v>
      </c>
      <c r="E29" s="25" t="s">
        <v>10</v>
      </c>
      <c r="F29" s="54" t="s">
        <v>179</v>
      </c>
      <c r="G29" s="25" t="s">
        <v>180</v>
      </c>
      <c r="H29" s="25" t="s">
        <v>181</v>
      </c>
      <c r="I29" s="27" t="s">
        <v>148</v>
      </c>
      <c r="J29" s="27" t="s">
        <v>148</v>
      </c>
      <c r="K29" s="25" t="s">
        <v>142</v>
      </c>
      <c r="L29" s="25" t="s">
        <v>51</v>
      </c>
      <c r="M29" s="25" t="s">
        <v>182</v>
      </c>
      <c r="N29" s="25" t="s">
        <v>183</v>
      </c>
      <c r="O29" s="31">
        <v>45154</v>
      </c>
      <c r="P29" s="25"/>
      <c r="Q29" s="31">
        <v>45169</v>
      </c>
      <c r="R29" s="60" t="s">
        <v>148</v>
      </c>
      <c r="S29" s="60" t="s">
        <v>148</v>
      </c>
      <c r="T29" s="25"/>
      <c r="U29" s="25"/>
      <c r="V29" s="25"/>
      <c r="W29" s="26"/>
    </row>
    <row r="30" spans="1:23" s="13" customFormat="1" ht="58">
      <c r="A30" s="14">
        <f t="shared" si="0"/>
        <v>25</v>
      </c>
      <c r="B30" s="19" t="s">
        <v>16</v>
      </c>
      <c r="C30" s="21" t="s">
        <v>143</v>
      </c>
      <c r="D30" s="67"/>
      <c r="E30" s="21" t="s">
        <v>13</v>
      </c>
      <c r="F30" s="21"/>
      <c r="G30" s="21"/>
      <c r="H30" s="21"/>
      <c r="I30" s="22" t="s">
        <v>148</v>
      </c>
      <c r="J30" s="22" t="s">
        <v>148</v>
      </c>
      <c r="K30" s="21" t="s">
        <v>144</v>
      </c>
      <c r="L30" s="44" t="s">
        <v>40</v>
      </c>
      <c r="M30" s="21" t="s">
        <v>145</v>
      </c>
      <c r="N30" s="21"/>
      <c r="O30" s="23">
        <v>44753</v>
      </c>
      <c r="P30" s="21"/>
      <c r="Q30" s="23">
        <v>44908</v>
      </c>
      <c r="R30" s="22" t="s">
        <v>148</v>
      </c>
      <c r="S30" s="21" t="s">
        <v>129</v>
      </c>
      <c r="T30" s="21"/>
      <c r="U30" s="21"/>
      <c r="V30" s="37"/>
      <c r="W30" s="26"/>
    </row>
    <row r="31" spans="1:23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3:23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3:23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3:23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3:23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3:23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3:23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3:23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3:23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3:23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3:23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3:23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3:23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3:23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3:23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3:23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3:23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3:23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3:2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3:23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3:2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3:2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3:23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3:23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3:23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3:2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3:23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3:23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3:23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3:23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3:23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3:23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3:23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3:23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3:23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3:23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3:23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3:23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3:23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3:23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3:23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3:23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3:23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3:23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3:23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3:23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3:23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3:23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3:23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3:23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3:23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3:23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3:23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3:23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3:23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3:23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3:23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3:23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3:23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3:23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3:23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3:23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3:23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</sheetData>
  <mergeCells count="3">
    <mergeCell ref="C2:T2"/>
    <mergeCell ref="C3:T3"/>
    <mergeCell ref="B4:V4"/>
  </mergeCells>
  <hyperlinks>
    <hyperlink ref="T11" r:id="rId1"/>
    <hyperlink ref="U11" r:id="rId2" location="slide=id.p1"/>
    <hyperlink ref="T16" r:id="rId3"/>
    <hyperlink ref="T19" r:id="rId4"/>
    <hyperlink ref="T22" r:id="rId5"/>
    <hyperlink ref="T23" r:id="rId6"/>
    <hyperlink ref="T24" r:id="rId7"/>
    <hyperlink ref="F6" r:id="rId8"/>
    <hyperlink ref="T6" r:id="rId9"/>
    <hyperlink ref="T9" r:id="rId10"/>
    <hyperlink ref="F9" r:id="rId11"/>
    <hyperlink ref="T12" r:id="rId12"/>
    <hyperlink ref="U12" r:id="rId13" location="slide=id.p1"/>
    <hyperlink ref="F12" r:id="rId14"/>
    <hyperlink ref="F25" r:id="rId15"/>
    <hyperlink ref="T25" r:id="rId16"/>
    <hyperlink ref="U13" r:id="rId17"/>
    <hyperlink ref="F13" r:id="rId18"/>
    <hyperlink ref="F7" r:id="rId19"/>
    <hyperlink ref="T7" r:id="rId20"/>
    <hyperlink ref="U21" r:id="rId21"/>
    <hyperlink ref="V21" r:id="rId22"/>
    <hyperlink ref="F21" r:id="rId23"/>
    <hyperlink ref="T15" r:id="rId24"/>
    <hyperlink ref="U15" r:id="rId25"/>
    <hyperlink ref="F15" r:id="rId26"/>
    <hyperlink ref="F29" r:id="rId27"/>
    <hyperlink ref="F8" r:id="rId28"/>
    <hyperlink ref="T8" r:id="rId29"/>
    <hyperlink ref="T14" r:id="rId30"/>
    <hyperlink ref="F14" r:id="rId31"/>
    <hyperlink ref="U14" r:id="rId32"/>
    <hyperlink ref="V14" r:id="rId33"/>
    <hyperlink ref="F10" r:id="rId34"/>
    <hyperlink ref="T10" r:id="rId35"/>
    <hyperlink ref="F28" r:id="rId36"/>
    <hyperlink ref="T28" r:id="rId37"/>
    <hyperlink ref="U28" r:id="rId38"/>
    <hyperlink ref="T20" r:id="rId39"/>
    <hyperlink ref="U20" r:id="rId40"/>
    <hyperlink ref="V20" r:id="rId41"/>
    <hyperlink ref="F18" r:id="rId42"/>
    <hyperlink ref="T18" r:id="rId43"/>
    <hyperlink ref="U18" r:id="rId44"/>
    <hyperlink ref="V18" r:id="rId45"/>
  </hyperlinks>
  <pageMargins left="0.7" right="0.7" top="0.75" bottom="0.75" header="0.3" footer="0.3"/>
  <pageSetup paperSize="9" orientation="portrait" r:id="rId46"/>
  <tableParts count="1">
    <tablePart r:id="rId4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pane ySplit="5" topLeftCell="A6" activePane="bottomLeft" state="frozen"/>
      <selection pane="bottomLeft" activeCell="H8" sqref="H8"/>
    </sheetView>
  </sheetViews>
  <sheetFormatPr defaultRowHeight="14.5"/>
  <cols>
    <col min="2" max="2" width="6.453125" style="1" customWidth="1"/>
    <col min="3" max="3" width="32.08984375" style="1" customWidth="1"/>
    <col min="4" max="4" width="17.36328125" style="2" customWidth="1"/>
    <col min="5" max="5" width="9" style="1" customWidth="1"/>
    <col min="6" max="7" width="7.453125" style="1" customWidth="1"/>
    <col min="8" max="8" width="8.453125" style="1" customWidth="1"/>
    <col min="9" max="14" width="9.08984375" style="1"/>
    <col min="15" max="15" width="17.90625" style="1" customWidth="1"/>
    <col min="16" max="16" width="34.453125" customWidth="1"/>
    <col min="17" max="17" width="11.36328125" customWidth="1"/>
    <col min="18" max="18" width="19.54296875" customWidth="1"/>
  </cols>
  <sheetData>
    <row r="2" spans="2:18">
      <c r="C2" s="76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4" spans="2:18" ht="18" customHeight="1">
      <c r="B4" s="81" t="s">
        <v>1</v>
      </c>
      <c r="C4" s="82" t="s">
        <v>2</v>
      </c>
      <c r="D4" s="83" t="s">
        <v>3</v>
      </c>
      <c r="E4" s="82" t="s">
        <v>4</v>
      </c>
      <c r="F4" s="82"/>
      <c r="G4" s="82"/>
      <c r="H4" s="82"/>
      <c r="I4" s="82" t="s">
        <v>5</v>
      </c>
      <c r="J4" s="82" t="s">
        <v>6</v>
      </c>
      <c r="K4" s="82"/>
      <c r="L4" s="82"/>
      <c r="M4" s="82"/>
      <c r="N4" s="3"/>
      <c r="O4" s="82" t="s">
        <v>7</v>
      </c>
      <c r="P4" s="85" t="s">
        <v>146</v>
      </c>
      <c r="Q4" s="85" t="s">
        <v>8</v>
      </c>
      <c r="R4" s="85"/>
    </row>
    <row r="5" spans="2:18">
      <c r="B5" s="81"/>
      <c r="C5" s="82"/>
      <c r="D5" s="84"/>
      <c r="E5" s="3" t="s">
        <v>9</v>
      </c>
      <c r="F5" s="3" t="s">
        <v>10</v>
      </c>
      <c r="G5" s="3" t="s">
        <v>11</v>
      </c>
      <c r="H5" s="3" t="s">
        <v>12</v>
      </c>
      <c r="I5" s="82"/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82"/>
      <c r="P5" s="85"/>
      <c r="Q5" s="4" t="s">
        <v>14</v>
      </c>
      <c r="R5" s="5" t="s">
        <v>15</v>
      </c>
    </row>
    <row r="6" spans="2:18">
      <c r="B6" s="6">
        <v>35</v>
      </c>
      <c r="C6" s="10" t="s">
        <v>16</v>
      </c>
      <c r="D6" s="7"/>
      <c r="E6" s="8"/>
      <c r="F6" s="8"/>
      <c r="G6" s="8"/>
      <c r="H6" s="8"/>
      <c r="I6" s="8"/>
      <c r="J6" s="8">
        <v>8</v>
      </c>
      <c r="K6" s="8">
        <v>13</v>
      </c>
      <c r="L6" s="8"/>
      <c r="M6" s="8">
        <v>1</v>
      </c>
      <c r="N6" s="8">
        <v>3</v>
      </c>
      <c r="O6" s="8">
        <f t="shared" ref="O6" si="0">SUM(J6:N6)</f>
        <v>25</v>
      </c>
      <c r="P6" s="9"/>
      <c r="Q6" s="9"/>
      <c r="R6" s="9"/>
    </row>
    <row r="7" spans="2:18" ht="15.5">
      <c r="B7" s="79" t="s">
        <v>17</v>
      </c>
      <c r="C7" s="80"/>
      <c r="D7" s="11">
        <f t="shared" ref="D7:O7" si="1">SUM(D6:D6)</f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8</v>
      </c>
      <c r="K7" s="12">
        <f t="shared" si="1"/>
        <v>13</v>
      </c>
      <c r="L7" s="12">
        <f t="shared" si="1"/>
        <v>0</v>
      </c>
      <c r="M7" s="12">
        <f t="shared" si="1"/>
        <v>1</v>
      </c>
      <c r="N7" s="12">
        <f t="shared" si="1"/>
        <v>3</v>
      </c>
      <c r="O7" s="12">
        <f t="shared" si="1"/>
        <v>25</v>
      </c>
      <c r="P7" s="9"/>
      <c r="Q7" s="9"/>
      <c r="R7" s="9"/>
    </row>
  </sheetData>
  <mergeCells count="11">
    <mergeCell ref="B7:C7"/>
    <mergeCell ref="C2:R2"/>
    <mergeCell ref="B4:B5"/>
    <mergeCell ref="C4:C5"/>
    <mergeCell ref="D4:D5"/>
    <mergeCell ref="E4:H4"/>
    <mergeCell ref="I4:I5"/>
    <mergeCell ref="J4:M4"/>
    <mergeCell ref="O4:O5"/>
    <mergeCell ref="P4:P5"/>
    <mergeCell ref="Q4:R4"/>
  </mergeCells>
  <conditionalFormatting sqref="O6">
    <cfRule type="colorScale" priority="21">
      <colorScale>
        <cfvo type="min" val="0"/>
        <cfvo type="max" val="0"/>
        <color rgb="FF63BE7B"/>
        <color rgb="FFFCFCFF"/>
      </colorScale>
    </cfRule>
  </conditionalFormatting>
  <conditionalFormatting sqref="O6">
    <cfRule type="colorScale" priority="22">
      <colorScale>
        <cfvo type="min" val="0"/>
        <cfvo type="max" val="0"/>
        <color rgb="FFFFEF9C"/>
        <color rgb="FF63BE7B"/>
      </colorScale>
    </cfRule>
  </conditionalFormatting>
  <conditionalFormatting sqref="J6:M6">
    <cfRule type="colorScale" priority="23">
      <colorScale>
        <cfvo type="min" val="0"/>
        <cfvo type="max" val="0"/>
        <color rgb="FFFCFCFF"/>
        <color rgb="FF63BE7B"/>
      </colorScale>
    </cfRule>
  </conditionalFormatting>
  <conditionalFormatting sqref="O6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6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6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O6">
    <cfRule type="colorScale" priority="27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O6">
    <cfRule type="colorScale" priority="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O6">
    <cfRule type="colorScale" priority="29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O6">
    <cfRule type="colorScale" priority="30">
      <colorScale>
        <cfvo type="min" val="0"/>
        <cfvo type="max" val="0"/>
        <color rgb="FFFCFCFF"/>
        <color rgb="FF63BE7B"/>
      </colorScale>
    </cfRule>
  </conditionalFormatting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Татьяна Владимировна</dc:creator>
  <cp:lastModifiedBy>User</cp:lastModifiedBy>
  <cp:revision>6</cp:revision>
  <dcterms:created xsi:type="dcterms:W3CDTF">2023-01-24T11:48:25Z</dcterms:created>
  <dcterms:modified xsi:type="dcterms:W3CDTF">2023-02-02T10:04:00Z</dcterms:modified>
</cp:coreProperties>
</file>